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38" documentId="120_S{2AC9BD13-BADA-5192-A53E-5A8FF88502F6}" xr6:coauthVersionLast="47" xr6:coauthVersionMax="47" xr10:uidLastSave="{3427F0DB-CB17-4DDB-B79D-D5E61CECE1E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B23" i="5"/>
  <c r="B24" i="5"/>
  <c r="B25" i="5"/>
  <c r="B26" i="5"/>
  <c r="B27" i="5"/>
  <c r="B28" i="5"/>
  <c r="B29" i="5"/>
  <c r="B30" i="5"/>
  <c r="B31" i="5"/>
  <c r="I23" i="5"/>
  <c r="I24" i="5"/>
  <c r="I25" i="5"/>
  <c r="I26" i="5"/>
  <c r="I27" i="5"/>
  <c r="I28" i="5"/>
  <c r="I29" i="5"/>
  <c r="I30" i="5"/>
  <c r="I31" i="5"/>
  <c r="J23" i="5"/>
  <c r="J24" i="5"/>
  <c r="J25" i="5"/>
  <c r="J26" i="5"/>
  <c r="J27" i="5"/>
  <c r="J28" i="5"/>
  <c r="J29" i="5"/>
  <c r="J30" i="5"/>
  <c r="J31" i="5"/>
  <c r="L23" i="5"/>
  <c r="L24" i="5"/>
  <c r="L25" i="5"/>
  <c r="L26" i="5"/>
  <c r="L27" i="5"/>
  <c r="L28" i="5"/>
  <c r="L29" i="5"/>
  <c r="L30" i="5"/>
  <c r="L31" i="5"/>
  <c r="G23" i="5"/>
  <c r="G24" i="5"/>
  <c r="G25" i="5"/>
  <c r="G26" i="5"/>
  <c r="G27" i="5"/>
  <c r="G28" i="5"/>
  <c r="G29" i="5"/>
  <c r="G30" i="5"/>
  <c r="G31"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11" i="5"/>
  <c r="G12" i="5"/>
  <c r="G13" i="5"/>
  <c r="G14" i="5"/>
  <c r="G15" i="5"/>
  <c r="G16" i="5"/>
  <c r="G17" i="5"/>
  <c r="G18" i="5"/>
  <c r="G19" i="5"/>
  <c r="G20" i="5"/>
  <c r="G21" i="5"/>
  <c r="G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<sst xmlns="http://schemas.openxmlformats.org/spreadsheetml/2006/main" count="181607" uniqueCount="39218">
  <si>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</si>
  <si>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</si>
  <si>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</si>
  <si>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</si>
  <si>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</si>
  <si>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</si>
  <si>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</si>
  <si>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</si>
  <si>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</si>
  <si>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</si>
  <si>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</si>
  <si>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</si>
  <si>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</si>
  <si>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</si>
  <si>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</si>
  <si>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</si>
  <si>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</si>
  <si>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</si>
  <si>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</si>
  <si>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</si>
  <si>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</si>
  <si>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</si>
  <si>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</si>
  <si>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</si>
  <si>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</si>
  <si>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</si>
  <si>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</si>
  <si>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</si>
  <si>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</si>
  <si>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</si>
  <si>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</si>
  <si>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</si>
  <si>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</si>
  <si>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</si>
  <si>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</si>
  <si>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</si>
  <si>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</si>
  <si>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</si>
  <si>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</si>
  <si>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</si>
  <si>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</si>
  <si>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</si>
  <si>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</si>
  <si>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</si>
  <si>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</si>
  <si>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</si>
  <si>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</si>
  <si>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</si>
  <si>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</si>
  <si>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</si>
  <si>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</si>
  <si>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</si>
  <si>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</si>
  <si>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</si>
  <si>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</si>
  <si>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</si>
  <si>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</si>
  <si>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</si>
  <si>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</si>
  <si>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</si>
  <si>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</si>
  <si>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</si>
  <si>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</si>
  <si>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</si>
  <si>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</si>
  <si>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</si>
  <si>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</si>
  <si>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</si>
  <si>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</si>
  <si>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</si>
  <si>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</si>
  <si>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</si>
  <si>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</si>
  <si>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</si>
  <si>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</si>
  <si>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</si>
  <si>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</si>
  <si>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</si>
  <si>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</si>
  <si>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</si>
  <si>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</si>
  <si>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</si>
  <si>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</si>
  <si>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</si>
  <si>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</si>
  <si>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</si>
  <si>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</si>
  <si>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</si>
  <si>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</si>
  <si>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</si>
  <si>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</si>
  <si>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</si>
  <si>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</si>
  <si>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</si>
  <si>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</si>
  <si>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</si>
  <si>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</si>
  <si>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</si>
  <si>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</si>
  <si>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</si>
  <si>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</si>
  <si>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</si>
  <si>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</si>
  <si>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</si>
  <si>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</si>
  <si>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</si>
  <si>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</si>
  <si>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</si>
  <si>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</si>
  <si>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</si>
  <si>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</si>
  <si>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</si>
  <si>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</si>
  <si>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</si>
  <si>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</si>
  <si>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</si>
  <si>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</si>
  <si>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</si>
  <si>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</si>
  <si>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</si>
  <si>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</si>
  <si>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</si>
  <si>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</si>
  <si>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</si>
  <si>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</si>
  <si>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</si>
  <si>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</si>
  <si>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</si>
  <si>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</si>
  <si>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</si>
  <si>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</si>
  <si>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</si>
  <si>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</si>
  <si>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</si>
  <si>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</si>
  <si>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</si>
  <si>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</si>
  <si>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</si>
  <si>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</si>
  <si>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</si>
  <si>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</si>
  <si>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</si>
  <si>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</si>
  <si>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</si>
  <si>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</si>
  <si>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</si>
  <si>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</si>
  <si>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</si>
  <si>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</si>
  <si>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</si>
  <si>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</si>
  <si>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</si>
  <si>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</si>
  <si>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</si>
  <si>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</si>
  <si>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</si>
  <si>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</si>
  <si>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</si>
  <si>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</si>
  <si>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</si>
  <si>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</si>
  <si>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</si>
  <si>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</si>
  <si>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</si>
  <si>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</si>
  <si>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</si>
  <si>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</si>
  <si>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</si>
  <si>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</si>
  <si>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</si>
  <si>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</si>
  <si>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</si>
  <si>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</si>
  <si>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</si>
  <si>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</si>
  <si>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</si>
  <si>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</si>
  <si>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</si>
  <si>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</si>
  <si>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</si>
  <si>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</si>
  <si>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</si>
  <si>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</si>
  <si>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</si>
  <si>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</si>
  <si>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</si>
  <si>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</si>
  <si>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</si>
  <si>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</si>
  <si>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</si>
  <si>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</si>
  <si>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</si>
  <si>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</si>
  <si>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</si>
  <si>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</si>
  <si>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</si>
  <si>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</si>
  <si>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</si>
  <si>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</si>
  <si>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</si>
  <si>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</si>
  <si>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</si>
  <si>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</si>
  <si>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</si>
  <si>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</si>
  <si>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</si>
  <si>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</si>
  <si>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</si>
  <si>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</si>
  <si>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</si>
  <si>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</si>
  <si>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</si>
  <si>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</si>
  <si>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</si>
  <si>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</si>
  <si>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</si>
  <si>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</si>
  <si>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</si>
  <si>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</si>
  <si>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</si>
  <si>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</si>
  <si>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</si>
  <si>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</si>
  <si>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</si>
  <si>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</si>
  <si>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</si>
  <si>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</si>
  <si>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</si>
  <si>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</si>
  <si>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</si>
  <si>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</si>
  <si>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</si>
  <si>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</si>
  <si>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</si>
  <si>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</si>
  <si>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</si>
  <si>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</si>
  <si>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</si>
  <si>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</si>
  <si>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</si>
  <si>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</si>
  <si>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</si>
  <si>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</si>
  <si>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</si>
  <si>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</si>
  <si>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</si>
  <si>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</si>
  <si>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</si>
  <si>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</si>
  <si>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</si>
  <si>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</si>
  <si>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</si>
  <si>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</si>
  <si>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</si>
  <si>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</si>
  <si>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</si>
  <si>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</si>
  <si>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</si>
  <si>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</si>
  <si>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</si>
  <si>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</si>
  <si>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</si>
  <si>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</si>
  <si>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</si>
  <si>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</si>
  <si>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</si>
  <si>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</si>
  <si>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</si>
  <si>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</si>
  <si>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</si>
  <si>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</si>
  <si>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</si>
  <si>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</si>
  <si>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</si>
  <si>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</si>
  <si>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</si>
  <si>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</si>
  <si>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</si>
  <si>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</si>
  <si>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</si>
  <si>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</si>
  <si>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</si>
  <si>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</si>
  <si>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</si>
  <si>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</si>
  <si>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</si>
  <si>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</si>
  <si>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</si>
  <si>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</si>
  <si>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</si>
  <si>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</si>
  <si>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</si>
  <si>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</si>
  <si>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</si>
  <si>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</si>
  <si>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</si>
  <si>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</si>
  <si>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</si>
  <si>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</si>
  <si>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</si>
  <si>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</si>
  <si>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</si>
  <si>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</si>
  <si>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</si>
  <si>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</si>
  <si>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</si>
  <si>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</si>
  <si>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</si>
  <si>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</si>
  <si>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</si>
  <si>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</si>
  <si>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</si>
  <si>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</si>
  <si>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</si>
  <si>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</si>
  <si>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</si>
  <si>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</si>
  <si>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</si>
  <si>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</si>
  <si>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</si>
  <si>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</si>
  <si>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</si>
  <si>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</si>
  <si>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</si>
  <si>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</si>
  <si>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</si>
  <si>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</si>
  <si>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</si>
  <si>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</si>
  <si>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</si>
  <si>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</si>
  <si>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</si>
  <si>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</si>
  <si>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</si>
  <si>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</si>
  <si>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</si>
  <si>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</si>
  <si>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</si>
  <si>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</si>
  <si>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</si>
  <si>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</si>
  <si>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</si>
  <si>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</si>
  <si>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</si>
  <si>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</si>
  <si>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</si>
  <si>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</si>
  <si>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</si>
  <si>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</si>
  <si>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</si>
  <si>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</si>
  <si>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</si>
  <si>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</si>
  <si>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</si>
  <si>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</si>
  <si>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</si>
  <si>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</si>
  <si>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</si>
  <si>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</si>
  <si>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</si>
  <si>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</si>
  <si>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</si>
  <si>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</si>
  <si>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</si>
  <si>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</si>
  <si>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</si>
  <si>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</si>
  <si>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</si>
  <si>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</si>
  <si>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</si>
  <si>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</si>
  <si>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</si>
  <si>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</si>
  <si>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</si>
  <si>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</si>
  <si>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</si>
  <si>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</si>
  <si>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</si>
  <si>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</si>
  <si>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</si>
  <si>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</si>
  <si>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</si>
  <si>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</si>
  <si>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</si>
  <si>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</si>
  <si>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</si>
  <si>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</si>
  <si>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</si>
  <si>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</si>
  <si>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</si>
  <si>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</si>
  <si>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</si>
  <si>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</si>
  <si>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</si>
  <si>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</si>
  <si>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</si>
  <si>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</si>
  <si>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</si>
  <si>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</si>
  <si>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</si>
  <si>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</si>
  <si>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</si>
  <si>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</si>
  <si>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</si>
  <si>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</si>
  <si>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</si>
  <si>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</si>
  <si>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</si>
  <si>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</si>
  <si>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</si>
  <si>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</si>
  <si>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</si>
  <si>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</si>
  <si>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</si>
  <si>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</si>
  <si>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</si>
  <si>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</si>
  <si>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</si>
  <si>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</si>
  <si>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</si>
  <si>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</si>
  <si>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</si>
  <si>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</si>
  <si>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</si>
  <si>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</si>
  <si>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</si>
  <si>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</si>
  <si>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</si>
  <si>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</si>
  <si>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</si>
  <si>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</si>
  <si>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</si>
  <si>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</si>
  <si>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</si>
  <si>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</si>
  <si>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</si>
  <si>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</si>
  <si>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</si>
  <si>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</si>
  <si>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</si>
  <si>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</si>
  <si>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</si>
  <si>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</si>
  <si>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</si>
  <si>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</si>
  <si>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</si>
  <si>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</si>
  <si>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</si>
  <si>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</si>
  <si>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</si>
  <si>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</si>
  <si>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</si>
  <si>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</si>
  <si>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</si>
  <si>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</si>
  <si>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</si>
  <si>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</si>
  <si>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</si>
  <si>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</si>
  <si>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</si>
  <si>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</si>
  <si>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</si>
  <si>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</si>
  <si>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</si>
  <si>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</si>
  <si>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</si>
  <si>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</si>
  <si>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</si>
  <si>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</si>
  <si>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</si>
  <si>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</si>
  <si>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</si>
  <si>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</si>
  <si>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</si>
  <si>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</si>
  <si>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</si>
  <si>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</si>
  <si>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</si>
  <si>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</si>
  <si>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</si>
  <si>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</si>
  <si>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</si>
  <si>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</si>
  <si>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</si>
  <si>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</si>
  <si>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</si>
  <si>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</si>
  <si>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</si>
  <si>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</si>
  <si>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</si>
  <si>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</si>
  <si>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</si>
  <si>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</si>
  <si>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</si>
  <si>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</si>
  <si>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</si>
  <si>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</si>
  <si>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</si>
  <si>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</si>
  <si>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</si>
  <si>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</si>
  <si>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</si>
  <si>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</si>
  <si>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</si>
  <si>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</si>
  <si>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</si>
  <si>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</si>
  <si>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</si>
  <si>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</si>
  <si>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</si>
  <si>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</si>
  <si>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</si>
  <si>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</si>
  <si>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</si>
  <si>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</si>
  <si>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</si>
  <si>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</si>
  <si>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</si>
  <si>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</si>
  <si>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</si>
  <si>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</si>
  <si>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</si>
  <si>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</si>
  <si>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</si>
  <si>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</si>
  <si>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</si>
  <si>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</si>
  <si>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</si>
  <si>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</si>
  <si>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</si>
  <si>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</si>
  <si>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</si>
  <si>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</si>
  <si>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</si>
  <si>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</si>
  <si>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</si>
  <si>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</si>
  <si>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</si>
  <si>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</si>
  <si>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</si>
  <si>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</si>
  <si>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</si>
  <si>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</si>
  <si>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</si>
  <si>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</si>
  <si>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</si>
  <si>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</si>
  <si>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</si>
  <si>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</si>
  <si>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</si>
  <si>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</si>
  <si>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</si>
  <si>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</si>
  <si>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</si>
  <si>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</si>
  <si>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</si>
  <si>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</si>
  <si>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</si>
  <si>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</si>
  <si>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</si>
  <si>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</si>
  <si>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</si>
  <si>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</si>
  <si>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</si>
  <si>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</si>
  <si>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</si>
  <si>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</si>
  <si>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</si>
  <si>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</si>
  <si>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</si>
  <si>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</si>
  <si>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</si>
  <si>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</si>
  <si>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</si>
  <si>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</si>
  <si>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</si>
  <si>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</si>
  <si>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</si>
  <si>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</si>
  <si>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</si>
  <si>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</si>
  <si>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</si>
  <si>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</si>
  <si>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</si>
  <si>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</si>
  <si>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</si>
  <si>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</si>
  <si>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</si>
  <si>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</si>
  <si>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</si>
  <si>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</si>
  <si>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</si>
  <si>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</si>
  <si>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</si>
  <si>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</si>
  <si>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</si>
  <si>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</si>
  <si>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</si>
  <si>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</si>
  <si>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</si>
  <si>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</si>
  <si>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</si>
  <si>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</si>
  <si>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</si>
  <si>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</si>
  <si>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</si>
  <si>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</si>
  <si>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</si>
  <si>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</si>
  <si>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</si>
  <si>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</si>
  <si>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</si>
  <si>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</si>
  <si>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</si>
  <si>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</si>
  <si>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</si>
  <si>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</si>
  <si>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</si>
  <si>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</si>
  <si>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</si>
  <si>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</si>
  <si>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</si>
  <si>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</si>
  <si>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</si>
  <si>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</si>
  <si>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</si>
  <si>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</si>
  <si>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</si>
  <si>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</si>
  <si>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</si>
  <si>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</si>
  <si>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</si>
  <si>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</si>
  <si>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</si>
  <si>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</si>
  <si>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</si>
  <si>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</si>
  <si>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</si>
  <si>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</si>
  <si>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</si>
  <si>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</si>
  <si>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</si>
  <si>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</si>
  <si>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</si>
  <si>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</si>
  <si>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</si>
  <si>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</si>
  <si>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</si>
  <si>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</si>
  <si>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</si>
  <si>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</si>
  <si>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</si>
  <si>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</si>
  <si>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</si>
  <si>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</si>
  <si>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</si>
  <si>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</si>
  <si>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</si>
  <si>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</si>
  <si>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</si>
  <si>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</si>
  <si>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</si>
  <si>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</si>
  <si>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</si>
  <si>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</si>
  <si>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</si>
  <si>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</si>
  <si>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</si>
  <si>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</si>
  <si>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</si>
  <si>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</si>
  <si>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</si>
  <si>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</si>
  <si>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</si>
  <si>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</si>
  <si>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</si>
  <si>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</si>
  <si>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</si>
  <si>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</si>
  <si>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</si>
  <si>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</si>
  <si>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</si>
  <si>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</si>
  <si>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</si>
  <si>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</si>
  <si>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</si>
  <si>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</si>
  <si>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</si>
  <si>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</si>
  <si>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</si>
  <si>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</si>
  <si>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</si>
  <si>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</si>
  <si>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</si>
  <si>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</si>
  <si>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</si>
  <si>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</si>
  <si>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</si>
  <si>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</si>
  <si>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</si>
  <si>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</si>
  <si>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</si>
  <si>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</si>
  <si>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</si>
  <si>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</si>
  <si>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</si>
  <si>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</si>
  <si>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</si>
  <si>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</si>
  <si>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</si>
  <si>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</si>
  <si>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</si>
  <si>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</si>
  <si>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</si>
  <si>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</si>
  <si>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</si>
  <si>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</si>
  <si>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</si>
  <si>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</si>
  <si>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</si>
  <si>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</si>
  <si>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</si>
  <si>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</si>
  <si>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</si>
  <si>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</si>
  <si>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</si>
  <si>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</si>
  <si>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</si>
  <si>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</si>
  <si>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</si>
  <si>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</si>
  <si>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</si>
  <si>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</si>
  <si>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</si>
  <si>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</si>
  <si>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</si>
  <si>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</si>
  <si>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</si>
  <si>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</si>
  <si>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</si>
  <si>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</si>
  <si>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</si>
  <si>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</si>
  <si>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</si>
  <si>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</si>
  <si>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</si>
  <si>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</si>
  <si>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</si>
  <si>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</si>
  <si>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</si>
  <si>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</si>
  <si>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</si>
  <si>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</si>
  <si>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</si>
  <si>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</si>
  <si>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</si>
  <si>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</si>
  <si>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</si>
  <si>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</si>
  <si>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</si>
  <si>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</si>
  <si>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</si>
  <si>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</si>
  <si>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</si>
  <si>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</si>
  <si>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</si>
  <si>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</si>
  <si>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</si>
  <si>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</si>
  <si>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</si>
  <si>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</si>
  <si>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</si>
  <si>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</si>
  <si>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</si>
  <si>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</si>
  <si>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</si>
  <si>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</si>
  <si>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</si>
  <si>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</si>
  <si>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</si>
  <si>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</si>
  <si>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</si>
  <si>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</si>
  <si>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</si>
  <si>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</si>
  <si>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</si>
  <si>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</si>
  <si>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</si>
  <si>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</si>
  <si>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</si>
  <si>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</si>
  <si>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</si>
  <si>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</si>
  <si>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</si>
  <si>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</si>
  <si>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</si>
  <si>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</si>
  <si>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</si>
  <si>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</si>
  <si>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</si>
  <si>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</si>
  <si>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</si>
  <si>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</si>
  <si>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</si>
  <si>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</si>
  <si>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</si>
  <si>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</si>
  <si>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</si>
  <si>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</si>
  <si>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</si>
  <si>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</si>
  <si>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</si>
  <si>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</si>
  <si>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</si>
  <si>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</si>
  <si>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</si>
  <si>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</si>
  <si>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</si>
  <si>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</si>
  <si>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</si>
  <si>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</si>
  <si>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</si>
  <si>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</si>
  <si>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</si>
  <si>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</si>
  <si>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</si>
  <si>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</si>
  <si>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</si>
  <si>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</si>
  <si>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</si>
  <si>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</si>
  <si>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</si>
  <si>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</si>
  <si>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</si>
  <si>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</si>
  <si>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</si>
  <si>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</si>
  <si>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</si>
  <si>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</si>
  <si>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</si>
  <si>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</si>
  <si>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</si>
  <si>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</si>
  <si>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</si>
  <si>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</si>
  <si>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</si>
  <si>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</si>
  <si>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</si>
  <si>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</si>
  <si>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</si>
  <si>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</si>
  <si>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</si>
  <si>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</si>
  <si>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</si>
  <si>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</si>
  <si>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</si>
  <si>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</si>
  <si>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</si>
  <si>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</si>
  <si>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</si>
  <si>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</si>
  <si>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</si>
  <si>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</si>
  <si>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</si>
  <si>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</si>
  <si>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</si>
  <si>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</si>
  <si>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</si>
  <si>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</si>
  <si>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</si>
  <si>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</si>
  <si>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</si>
  <si>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</si>
  <si>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</si>
  <si>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</si>
  <si>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</si>
  <si>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</si>
  <si>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</si>
  <si>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</si>
  <si>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</si>
  <si>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</si>
  <si>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</si>
  <si>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</si>
  <si>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</si>
  <si>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</si>
  <si>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</si>
  <si>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</si>
  <si>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</si>
  <si>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</si>
  <si>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</si>
  <si>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</si>
  <si>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</si>
  <si>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</si>
  <si>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</si>
  <si>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</si>
  <si>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</si>
  <si>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</si>
  <si>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</si>
  <si>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</si>
  <si>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</si>
  <si>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</si>
  <si>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</si>
  <si>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</si>
  <si>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</si>
  <si>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</si>
  <si>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</si>
  <si>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</si>
  <si>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</si>
  <si>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</si>
  <si>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</si>
  <si>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</si>
  <si>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</si>
  <si>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</si>
  <si>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</si>
  <si>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</si>
  <si>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</si>
  <si>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</si>
  <si>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</si>
  <si>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</si>
  <si>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</si>
  <si>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</si>
  <si>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</si>
  <si>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</si>
  <si>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</si>
  <si>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</si>
  <si>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</si>
  <si>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</si>
  <si>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</si>
  <si>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</si>
  <si>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</si>
  <si>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</si>
  <si>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</si>
  <si>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</si>
  <si>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</si>
  <si>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</si>
  <si>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</si>
  <si>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</si>
  <si>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</si>
  <si>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</si>
  <si>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</si>
  <si>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</si>
  <si>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</si>
  <si>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</si>
  <si>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</si>
  <si>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</si>
  <si>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</si>
  <si>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</si>
  <si>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</si>
  <si>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</si>
  <si>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</si>
  <si>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</si>
  <si>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</si>
  <si>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</si>
  <si>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</si>
  <si>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</si>
  <si>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</si>
  <si>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</si>
  <si>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</si>
  <si>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</si>
  <si>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</si>
  <si>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</si>
  <si>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</si>
  <si>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</si>
  <si>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</si>
  <si>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</si>
  <si>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</si>
  <si>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</si>
  <si>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</si>
  <si>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</si>
  <si>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</si>
  <si>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</si>
  <si>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</si>
  <si>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</si>
  <si>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</si>
  <si>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</si>
  <si>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</si>
  <si>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</si>
  <si>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</si>
  <si>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</si>
  <si>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</si>
  <si>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</si>
  <si>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</si>
  <si>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</si>
  <si>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</si>
  <si>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</si>
  <si>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</si>
  <si>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</si>
  <si>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</si>
  <si>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</si>
  <si>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</si>
  <si>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</si>
  <si>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</si>
  <si>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</si>
  <si>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</si>
  <si>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</si>
  <si>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</si>
  <si>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</si>
  <si>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</si>
  <si>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</si>
  <si>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</si>
  <si>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</si>
  <si>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</si>
  <si>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</si>
  <si>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</si>
  <si>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</si>
  <si>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</si>
  <si>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</si>
  <si>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</si>
  <si>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</si>
  <si>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</si>
  <si>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</si>
  <si>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</si>
  <si>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</si>
  <si>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</si>
  <si>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</si>
  <si>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</si>
  <si>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</si>
  <si>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</si>
  <si>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</si>
  <si>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</si>
  <si>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</si>
  <si>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</si>
  <si>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</si>
  <si>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</si>
  <si>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</si>
  <si>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</si>
  <si>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</si>
  <si>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</si>
  <si>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</si>
  <si>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</si>
  <si>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</si>
  <si>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</si>
  <si>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</si>
  <si>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</si>
  <si>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</si>
  <si>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</si>
  <si>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</si>
  <si>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</si>
  <si>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</si>
  <si>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</si>
  <si>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</si>
  <si>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</si>
  <si>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</si>
  <si>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</si>
  <si>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</si>
  <si>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</si>
  <si>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</si>
  <si>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</si>
  <si>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</si>
  <si>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</si>
  <si>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</si>
  <si>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</si>
  <si>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</si>
  <si>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</si>
  <si>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</si>
  <si>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</si>
  <si>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</si>
  <si>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</si>
  <si>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</si>
  <si>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</si>
  <si>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</si>
  <si>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</si>
  <si>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</si>
  <si>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</si>
  <si>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</si>
  <si>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</si>
  <si>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</si>
  <si>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</si>
  <si>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</si>
  <si>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</si>
  <si>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</si>
  <si>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</si>
  <si>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</si>
  <si>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</si>
  <si>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</si>
  <si>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</si>
  <si>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</si>
  <si>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</si>
  <si>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</si>
  <si>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</si>
  <si>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</si>
  <si>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</si>
  <si>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</si>
  <si>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</si>
  <si>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</si>
  <si>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</si>
  <si>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</si>
  <si>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</si>
  <si>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</si>
  <si>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</si>
  <si>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</si>
  <si>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</si>
  <si>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</si>
  <si>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</si>
  <si>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</si>
  <si>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</si>
  <si>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</si>
  <si>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</si>
  <si>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</si>
  <si>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</si>
  <si>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</si>
  <si>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</si>
  <si>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</si>
  <si>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</si>
  <si>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</si>
  <si>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</si>
  <si>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</si>
  <si>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</si>
  <si>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</si>
  <si>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</si>
  <si>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</si>
  <si>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</si>
  <si>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</si>
  <si>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</si>
  <si>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</si>
  <si>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</si>
  <si>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</si>
  <si>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</si>
  <si>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</si>
  <si>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</si>
  <si>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</si>
  <si>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</si>
  <si>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</si>
  <si>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</si>
  <si>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</si>
  <si>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</si>
  <si>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</si>
  <si>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</si>
  <si>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</si>
  <si>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</si>
  <si>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</si>
  <si>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</si>
  <si>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</si>
  <si>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</si>
  <si>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</si>
  <si>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</si>
  <si>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</si>
  <si>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</si>
  <si>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</si>
  <si>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</si>
  <si>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</si>
  <si>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</si>
  <si>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</si>
  <si>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</si>
  <si>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</si>
  <si>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</si>
  <si>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</si>
  <si>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</si>
  <si>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</si>
  <si>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</si>
  <si>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</si>
  <si>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</si>
  <si>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</si>
  <si>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</si>
  <si>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</si>
  <si>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</si>
  <si>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</si>
  <si>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</si>
  <si>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</si>
  <si>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</si>
  <si>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</si>
  <si>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</si>
  <si>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</si>
  <si>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</si>
  <si>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</si>
  <si>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</si>
  <si>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</si>
  <si>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</si>
  <si>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</si>
  <si>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</si>
  <si>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</si>
  <si>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</si>
  <si>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</si>
  <si>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</si>
  <si>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</si>
  <si>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</si>
  <si>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</si>
  <si>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</si>
  <si>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</si>
  <si>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</si>
  <si>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</si>
  <si>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</si>
  <si>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</si>
  <si>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</si>
  <si>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</si>
  <si>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</si>
  <si>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</si>
  <si>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</si>
  <si>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</si>
  <si>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</si>
  <si>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</si>
  <si>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</si>
  <si>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</si>
  <si>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</si>
  <si>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</si>
  <si>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</si>
  <si>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</si>
  <si>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</si>
  <si>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</si>
  <si>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</si>
  <si>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</si>
  <si>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</si>
  <si>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</si>
  <si>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</si>
  <si>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</si>
  <si>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</si>
  <si>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</si>
  <si>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</si>
  <si>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</si>
  <si>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</si>
  <si>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</si>
  <si>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</si>
  <si>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</si>
  <si>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</si>
  <si>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</si>
  <si>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</si>
  <si>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</si>
  <si>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</si>
  <si>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</si>
  <si>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</si>
  <si>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</si>
  <si>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</si>
  <si>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</si>
  <si>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</si>
  <si>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</si>
  <si>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</si>
  <si>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</si>
  <si>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</si>
  <si>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</si>
  <si>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</si>
  <si>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</si>
  <si>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</si>
  <si>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</si>
  <si>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</si>
  <si>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</si>
  <si>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</si>
  <si>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</si>
  <si>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</si>
  <si>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</si>
  <si>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</si>
  <si>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</si>
  <si>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</si>
  <si>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</si>
  <si>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</si>
  <si>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</si>
  <si>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</si>
  <si>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</si>
  <si>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</si>
  <si>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</si>
  <si>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</si>
  <si>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</si>
  <si>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</si>
  <si>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</si>
  <si>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</si>
  <si>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</si>
  <si>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</si>
  <si>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</si>
  <si>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</si>
  <si>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</si>
  <si>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</si>
  <si>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</si>
  <si>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</si>
  <si>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</si>
  <si>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</si>
  <si>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</si>
  <si>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</si>
  <si>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</si>
  <si>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</si>
  <si>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</si>
  <si>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</si>
  <si>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</si>
  <si>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</si>
  <si>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</si>
  <si>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</si>
  <si>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</si>
  <si>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</si>
  <si>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</si>
  <si>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</si>
  <si>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</si>
  <si>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</si>
  <si>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</si>
  <si>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</si>
  <si>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</si>
  <si>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</si>
  <si>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</si>
  <si>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</si>
  <si>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</si>
  <si>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</si>
  <si>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</si>
  <si>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</si>
  <si>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</si>
  <si>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</si>
  <si>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</si>
  <si>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</si>
  <si>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</si>
  <si>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</si>
  <si>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</si>
  <si>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</si>
  <si>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</si>
  <si>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</si>
  <si>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</si>
  <si>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</si>
  <si>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</si>
  <si>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</si>
  <si>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</si>
  <si>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</si>
  <si>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</si>
  <si>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</si>
  <si>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</si>
  <si>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</si>
  <si>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</si>
  <si>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</si>
  <si>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</si>
  <si>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</si>
  <si>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</si>
  <si>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</si>
  <si>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</si>
  <si>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</si>
  <si>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</si>
  <si>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</si>
  <si>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</si>
  <si>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</si>
  <si>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</si>
  <si>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</si>
  <si>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</si>
  <si>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</si>
  <si>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</si>
  <si>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</si>
  <si>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</si>
  <si>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</si>
  <si>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</si>
  <si>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</si>
  <si>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</si>
  <si>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</si>
  <si>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</si>
  <si>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</si>
  <si>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</si>
  <si>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</si>
  <si>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</si>
  <si>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</si>
  <si>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</si>
  <si>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</si>
  <si>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</si>
  <si>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</si>
  <si>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</si>
  <si>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</si>
  <si>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</si>
  <si>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</si>
  <si>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</si>
  <si>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</si>
  <si>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</si>
  <si>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</si>
  <si>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</si>
  <si>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</si>
  <si>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</si>
  <si>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</si>
  <si>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</si>
  <si>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</si>
  <si>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</si>
  <si>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</si>
  <si>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</si>
  <si>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</si>
  <si>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</si>
  <si>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</si>
  <si>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</si>
  <si>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</si>
  <si>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</si>
  <si>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</si>
  <si>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</si>
  <si>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</si>
  <si>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</si>
  <si>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</si>
  <si>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</si>
  <si>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</si>
  <si>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</si>
  <si>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</si>
  <si>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</si>
  <si>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</si>
  <si>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</si>
  <si>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</si>
  <si>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</si>
  <si>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</si>
  <si>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</si>
  <si>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</si>
  <si>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</si>
  <si>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</si>
  <si>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</si>
  <si>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</si>
  <si>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</si>
  <si>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</si>
  <si>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</si>
  <si>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</si>
  <si>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</si>
  <si>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</si>
  <si>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</si>
  <si>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</si>
  <si>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</si>
  <si>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</si>
  <si>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</si>
  <si>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</si>
  <si>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</si>
  <si>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</si>
  <si>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</si>
  <si>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</si>
  <si>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</si>
  <si>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</si>
  <si>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</si>
  <si>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</si>
  <si>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</si>
  <si>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</si>
  <si>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</si>
  <si>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</si>
  <si>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</si>
  <si>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</si>
  <si>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</si>
  <si>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</si>
  <si>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</si>
  <si>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</si>
  <si>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</si>
  <si>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</si>
  <si>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</si>
  <si>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</si>
  <si>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</si>
  <si>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</si>
  <si>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</si>
  <si>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</si>
  <si>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</si>
  <si>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</si>
  <si>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</si>
  <si>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</si>
  <si>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</si>
  <si>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</si>
  <si>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</si>
  <si>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</si>
  <si>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</si>
  <si>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</si>
  <si>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</si>
  <si>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</si>
  <si>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</si>
  <si>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</si>
  <si>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</si>
  <si>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</si>
  <si>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</si>
  <si>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</si>
  <si>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</si>
  <si>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</si>
  <si>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</si>
  <si>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</si>
  <si>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</si>
  <si>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</si>
  <si>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</si>
  <si>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</si>
  <si>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</si>
  <si>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</si>
  <si>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</si>
  <si>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</si>
  <si>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</si>
  <si>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</si>
  <si>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</si>
  <si>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</si>
  <si>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</si>
  <si>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</si>
  <si>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</si>
  <si>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</si>
  <si>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</si>
  <si>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</si>
  <si>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</si>
  <si>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</si>
  <si>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</si>
  <si>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</si>
  <si>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</si>
  <si>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</si>
  <si>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</si>
  <si>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</si>
  <si>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</si>
  <si>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</si>
  <si>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</si>
  <si>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</si>
  <si>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</si>
  <si>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</si>
  <si>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</si>
  <si>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</si>
  <si>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</si>
  <si>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</si>
  <si>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</si>
  <si>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</si>
  <si>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</si>
  <si>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</si>
  <si>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</si>
  <si>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</si>
  <si>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</si>
  <si>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</si>
  <si>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</si>
  <si>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</si>
  <si>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</si>
  <si>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</si>
  <si>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</si>
  <si>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</si>
  <si>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</si>
  <si>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</si>
  <si>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</si>
  <si>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</si>
  <si>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</si>
  <si>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</si>
  <si>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</si>
  <si>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</si>
  <si>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</si>
  <si>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</si>
  <si>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</si>
  <si>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</si>
  <si>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</si>
  <si>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</si>
  <si>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</si>
  <si>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</si>
  <si>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</si>
  <si>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</si>
  <si>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</si>
  <si>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</si>
  <si>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</si>
  <si>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</si>
  <si>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</si>
  <si>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</si>
  <si>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</si>
  <si>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</si>
  <si>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</si>
  <si>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</si>
  <si>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</si>
  <si>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</si>
  <si>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</si>
  <si>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</si>
  <si>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</si>
  <si>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</si>
  <si>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</si>
  <si>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</si>
  <si>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</si>
  <si>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</si>
  <si>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</si>
  <si>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</si>
  <si>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</si>
  <si>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</si>
  <si>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</si>
  <si>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</si>
  <si>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</si>
  <si>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</si>
  <si>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</si>
  <si>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</si>
  <si>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</si>
  <si>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</si>
  <si>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</si>
  <si>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</si>
  <si>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</si>
  <si>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</si>
  <si>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</si>
  <si>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</si>
  <si>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</si>
  <si>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</si>
  <si>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</si>
  <si>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</si>
  <si>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</si>
  <si>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</si>
  <si>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</si>
  <si>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</si>
  <si>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</si>
  <si>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</si>
  <si>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</si>
  <si>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</si>
  <si>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</si>
  <si>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</si>
  <si>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</si>
  <si>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</si>
  <si>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</si>
  <si>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</si>
  <si>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</si>
  <si>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</si>
  <si>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</si>
  <si>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</si>
  <si>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</si>
  <si>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</si>
  <si>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</si>
  <si>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</si>
  <si>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</si>
  <si>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</si>
  <si>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</si>
  <si>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</si>
  <si>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</si>
  <si>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</si>
  <si>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</si>
  <si>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</si>
  <si>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</si>
  <si>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</si>
  <si>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</si>
  <si>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</si>
  <si>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</si>
  <si>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</si>
  <si>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</si>
  <si>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</si>
  <si>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</si>
  <si>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</si>
  <si>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</si>
  <si>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</si>
  <si>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</si>
  <si>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</si>
  <si>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</si>
  <si>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</si>
  <si>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</si>
  <si>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</si>
  <si>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</si>
  <si>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</si>
  <si>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</si>
  <si>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</si>
  <si>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</si>
  <si>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</si>
  <si>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</si>
  <si>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</si>
  <si>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</si>
  <si>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</si>
  <si>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</si>
  <si>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</si>
  <si>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</si>
  <si>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</si>
  <si>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</si>
  <si>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</si>
  <si>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</si>
  <si>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</si>
  <si>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</si>
  <si>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</si>
  <si>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</si>
  <si>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</si>
  <si>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</si>
  <si>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</si>
  <si>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</si>
  <si>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</si>
  <si>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</si>
  <si>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</si>
  <si>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</si>
  <si>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</si>
  <si>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</si>
  <si>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</si>
  <si>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</si>
  <si>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</si>
  <si>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</si>
  <si>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</si>
  <si>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</si>
  <si>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</si>
  <si>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</si>
  <si>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</si>
  <si>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</si>
  <si>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</si>
  <si>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</si>
  <si>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</si>
  <si>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</si>
  <si>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</si>
  <si>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</si>
  <si>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</si>
  <si>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</si>
  <si>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</si>
  <si>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</si>
  <si>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</si>
  <si>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</si>
  <si>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</si>
  <si>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</si>
  <si>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</si>
  <si>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</si>
  <si>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</si>
  <si>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</si>
  <si>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</si>
  <si>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</si>
  <si>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</si>
  <si>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</si>
  <si>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</si>
  <si>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</si>
  <si>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</si>
  <si>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</si>
  <si>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</si>
  <si>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</si>
  <si>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</si>
  <si>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</si>
  <si>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</si>
  <si>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</si>
  <si>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</si>
  <si>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</si>
  <si>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</si>
  <si>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</si>
  <si>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</si>
  <si>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</si>
  <si>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</si>
  <si>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</si>
  <si>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</si>
  <si>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</si>
  <si>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</si>
  <si>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</si>
  <si>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</si>
  <si>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</si>
  <si>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</si>
  <si>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</si>
  <si>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</si>
  <si>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</si>
  <si>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</si>
  <si>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</si>
  <si>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</si>
  <si>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</si>
  <si>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</si>
  <si>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</si>
  <si>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</si>
  <si>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</si>
  <si>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</si>
  <si>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</si>
  <si>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</si>
  <si>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</si>
  <si>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</si>
  <si>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</si>
  <si>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</si>
  <si>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</si>
  <si>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</si>
  <si>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</si>
  <si>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</si>
  <si>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</si>
  <si>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</si>
  <si>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</si>
  <si>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</si>
  <si>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</si>
  <si>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</si>
  <si>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</si>
  <si>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</si>
  <si>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</si>
  <si>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</si>
  <si>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</si>
  <si>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</si>
  <si>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</si>
  <si>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</si>
  <si>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</si>
  <si>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</si>
  <si>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</si>
  <si>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</si>
  <si>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</si>
  <si>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</si>
  <si>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</si>
  <si>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</si>
  <si>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</si>
  <si>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</si>
  <si>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</si>
  <si>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</si>
  <si>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</si>
  <si>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</si>
  <si>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</si>
  <si>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</si>
  <si>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</si>
  <si>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</si>
  <si>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</si>
  <si>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</si>
  <si>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</si>
  <si>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</si>
  <si>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</si>
  <si>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</si>
  <si>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</si>
  <si>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</si>
  <si>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</si>
  <si>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</si>
  <si>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</si>
  <si>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</si>
  <si>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</si>
  <si>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</si>
  <si>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</si>
  <si>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</si>
  <si>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</si>
  <si>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</si>
  <si>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</si>
  <si>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</si>
  <si>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</si>
  <si>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</si>
  <si>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</si>
  <si>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</si>
  <si>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</si>
  <si>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</si>
  <si>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</si>
  <si>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</si>
  <si>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</si>
  <si>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</si>
  <si>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</si>
  <si>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</si>
  <si>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</si>
  <si>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</si>
  <si>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</si>
  <si>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</si>
  <si>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</si>
  <si>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</si>
  <si>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</si>
  <si>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</si>
  <si>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</si>
  <si>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</si>
  <si>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</si>
  <si>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</si>
  <si>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</si>
  <si>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</si>
  <si>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</si>
  <si>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</si>
  <si>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</si>
  <si>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</si>
  <si>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</si>
  <si>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</si>
  <si>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</si>
  <si>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</si>
  <si>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</si>
  <si>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</si>
  <si>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</si>
  <si>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</si>
  <si>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</si>
  <si>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</si>
  <si>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</si>
  <si>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</si>
  <si>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</si>
  <si>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</si>
  <si>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</si>
  <si>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</si>
  <si>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</si>
  <si>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</si>
  <si>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</si>
  <si>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</si>
  <si>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</si>
  <si>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</si>
  <si>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</si>
  <si>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</si>
  <si>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</si>
  <si>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</si>
  <si>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</si>
  <si>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</si>
  <si>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</si>
  <si>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</si>
  <si>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</si>
  <si>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</si>
  <si>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</si>
  <si>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</si>
  <si>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</si>
  <si>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</si>
  <si>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</si>
  <si>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</si>
  <si>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</si>
  <si>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</si>
  <si>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</si>
  <si>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</si>
  <si>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</si>
  <si>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</si>
  <si>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</si>
  <si>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</si>
  <si>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</si>
  <si>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</si>
  <si>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</si>
  <si>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</si>
  <si>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</si>
  <si>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</si>
  <si>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</si>
  <si>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</si>
  <si>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</si>
  <si>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</si>
  <si>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</si>
  <si>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</si>
  <si>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</si>
  <si>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</si>
  <si>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</si>
  <si>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</si>
  <si>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</si>
  <si>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</si>
  <si>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</si>
  <si>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</si>
  <si>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</si>
  <si>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</si>
  <si>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</si>
  <si>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</si>
  <si>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</si>
  <si>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</si>
  <si>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</si>
  <si>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</si>
  <si>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</si>
  <si>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</si>
  <si>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</si>
  <si>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</si>
  <si>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</si>
  <si>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</si>
  <si>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</si>
  <si>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</si>
  <si>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</si>
  <si>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</si>
  <si>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</si>
  <si>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</si>
  <si>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</si>
  <si>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</si>
  <si>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</si>
  <si>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</si>
  <si>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</si>
  <si>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</si>
  <si>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</si>
  <si>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</si>
  <si>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</si>
  <si>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</si>
  <si>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</si>
  <si>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</si>
  <si>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</si>
  <si>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</si>
  <si>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</si>
  <si>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</si>
  <si>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</si>
  <si>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</si>
  <si>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</si>
  <si>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</si>
  <si>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</si>
  <si>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</si>
  <si>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</si>
  <si>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</si>
  <si>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</si>
  <si>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</si>
  <si>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</si>
  <si>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</si>
  <si>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</si>
  <si>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</si>
  <si>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</si>
  <si>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</si>
  <si>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</si>
  <si>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</si>
  <si>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</si>
  <si>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</si>
  <si>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</si>
  <si>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</si>
  <si>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</si>
  <si>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</si>
  <si>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</si>
  <si>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</si>
  <si>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</si>
  <si>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</si>
  <si>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</si>
  <si>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</si>
  <si>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</si>
  <si>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</si>
  <si>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</si>
  <si>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</si>
  <si>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</si>
  <si>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</si>
  <si>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</si>
  <si>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</si>
  <si>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</si>
  <si>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</si>
  <si>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</si>
  <si>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</si>
  <si>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</si>
  <si>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</si>
  <si>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</si>
  <si>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</si>
  <si>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</si>
  <si>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</si>
  <si>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</si>
  <si>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</si>
  <si>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</si>
  <si>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</si>
  <si>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</si>
  <si>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</si>
  <si>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</si>
  <si>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</si>
  <si>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</si>
  <si>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</si>
  <si>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</si>
  <si>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</si>
  <si>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</si>
  <si>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</si>
  <si>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</si>
  <si>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</si>
  <si>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</si>
  <si>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</si>
  <si>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</si>
  <si>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</si>
  <si>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</si>
  <si>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</si>
  <si>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</si>
  <si>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</si>
  <si>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</si>
  <si>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</si>
  <si>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</si>
  <si>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</si>
  <si>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</si>
  <si>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</si>
  <si>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</si>
  <si>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</si>
  <si>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</si>
  <si>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</si>
  <si>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</si>
  <si>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</si>
  <si>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</si>
  <si>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</si>
  <si>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</si>
  <si>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</si>
  <si>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</si>
  <si>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</si>
  <si>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</si>
  <si>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</si>
  <si>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</si>
  <si>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</si>
  <si>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</si>
  <si>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</si>
  <si>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</si>
  <si>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</si>
  <si>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</si>
  <si>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</si>
  <si>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</si>
  <si>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</si>
  <si>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</si>
  <si>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</si>
  <si>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</si>
  <si>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</si>
  <si>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</si>
  <si>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</si>
  <si>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</si>
  <si>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</si>
  <si>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</si>
  <si>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</si>
  <si>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</si>
  <si>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</si>
  <si>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</si>
  <si>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</si>
  <si>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</si>
  <si>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</si>
  <si>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</si>
  <si>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</si>
  <si>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</si>
  <si>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</si>
  <si>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</si>
  <si>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</si>
  <si>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</si>
  <si>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</si>
  <si>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</si>
  <si>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</si>
  <si>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</si>
  <si>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</si>
  <si>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</si>
  <si>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</si>
  <si>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</si>
  <si>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</si>
  <si>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</si>
  <si>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</si>
  <si>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</si>
  <si>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</si>
  <si>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</si>
  <si>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</si>
  <si>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</si>
  <si>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</si>
  <si>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</si>
  <si>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</si>
  <si>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</si>
  <si>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</si>
  <si>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</si>
  <si>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</si>
  <si>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</si>
  <si>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</si>
  <si>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</si>
  <si>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</si>
  <si>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</si>
  <si>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</si>
  <si>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</si>
  <si>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</si>
  <si>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</si>
  <si>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</si>
  <si>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</si>
  <si>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</si>
  <si>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</si>
  <si>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</si>
  <si>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</si>
  <si>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</si>
  <si>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</si>
  <si>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</si>
  <si>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</si>
  <si>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</si>
  <si>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</si>
  <si>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</si>
  <si>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</si>
  <si>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</si>
  <si>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</si>
  <si>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</si>
  <si>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</si>
  <si>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</si>
  <si>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</si>
  <si>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</si>
  <si>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</si>
  <si>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</si>
  <si>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</si>
  <si>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</si>
  <si>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</si>
  <si>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</si>
  <si>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</si>
  <si>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</si>
  <si>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</si>
  <si>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</si>
  <si>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</si>
  <si>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</si>
  <si>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</si>
  <si>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</si>
  <si>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</si>
  <si>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</si>
  <si>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</si>
  <si>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</si>
  <si>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</si>
  <si>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</si>
  <si>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</si>
  <si>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</si>
  <si>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</si>
  <si>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</si>
  <si>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</si>
  <si>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</si>
  <si>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</si>
  <si>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</si>
  <si>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</si>
  <si>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</si>
  <si>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</si>
  <si>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</si>
  <si>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</si>
  <si>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</si>
  <si>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</si>
  <si>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</si>
  <si>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</si>
  <si>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</si>
  <si>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</si>
  <si>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</si>
  <si>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</si>
  <si>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</si>
  <si>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</si>
  <si>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</si>
  <si>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</si>
  <si>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</si>
  <si>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</si>
  <si>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</si>
  <si>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</si>
  <si>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</si>
  <si>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</si>
  <si>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</si>
  <si>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</si>
  <si>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</si>
  <si>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</si>
  <si>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</si>
  <si>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</si>
  <si>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</si>
  <si>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</si>
  <si>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</si>
  <si>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</si>
  <si>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</si>
  <si>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</si>
  <si>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</si>
  <si>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</si>
  <si>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</si>
  <si>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</si>
  <si>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</si>
  <si>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</si>
  <si>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</si>
  <si>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</si>
  <si>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</si>
  <si>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</si>
  <si>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</si>
  <si>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</si>
  <si>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</si>
  <si>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</si>
  <si>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</si>
  <si>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</si>
  <si>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</si>
  <si>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</si>
  <si>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</si>
  <si>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</si>
  <si>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</si>
  <si>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</si>
  <si>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</si>
  <si>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</si>
  <si>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</si>
  <si>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</si>
  <si>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</si>
  <si>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</si>
  <si>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</si>
  <si>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</si>
  <si>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</si>
  <si>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</si>
  <si>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</si>
  <si>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</si>
  <si>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</si>
  <si>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</si>
  <si>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</si>
  <si>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</si>
  <si>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</si>
  <si>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</si>
  <si>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</si>
  <si>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</si>
  <si>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</si>
  <si>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</si>
  <si>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</si>
  <si>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</si>
  <si>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</si>
  <si>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</si>
  <si>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</si>
  <si>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</si>
  <si>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</si>
  <si>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</si>
  <si>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</si>
  <si>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</si>
  <si>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</si>
  <si>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</si>
  <si>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</si>
  <si>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</si>
  <si>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</si>
  <si>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</si>
  <si>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</si>
  <si>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</si>
  <si>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</si>
  <si>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</si>
  <si>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</si>
  <si>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</si>
  <si>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</si>
  <si>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</si>
  <si>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</si>
  <si>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</si>
  <si>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</si>
  <si>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</si>
  <si>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</si>
  <si>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</si>
  <si>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</si>
  <si>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</si>
  <si>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</si>
  <si>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</si>
  <si>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</si>
  <si>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</si>
  <si>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</si>
  <si>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</si>
  <si>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</si>
  <si>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</si>
  <si>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</si>
  <si>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</si>
  <si>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</si>
  <si>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</si>
  <si>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</si>
  <si>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</si>
  <si>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</si>
  <si>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</si>
  <si>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</si>
  <si>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</si>
  <si>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</si>
  <si>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</si>
  <si>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</si>
  <si>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</si>
  <si>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</si>
  <si>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</si>
  <si>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</si>
  <si>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</si>
  <si>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</si>
  <si>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</si>
  <si>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</si>
  <si>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</si>
  <si>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</si>
  <si>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</si>
  <si>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</si>
  <si>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</si>
  <si>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</si>
  <si>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</si>
  <si>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</si>
  <si>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</si>
  <si>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</si>
  <si>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</si>
  <si>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</si>
  <si>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</si>
  <si>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</si>
  <si>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</si>
  <si>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</si>
  <si>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</si>
  <si>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</si>
  <si>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</si>
  <si>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</si>
  <si>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</si>
  <si>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</si>
  <si>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</si>
  <si>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</si>
  <si>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</si>
  <si>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</si>
  <si>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</si>
  <si>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</si>
  <si>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</si>
  <si>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</si>
  <si>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</si>
  <si>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</si>
  <si>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</si>
  <si>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</si>
  <si>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</si>
  <si>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</si>
  <si>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</si>
  <si>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</si>
  <si>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</si>
  <si>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</si>
  <si>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</si>
  <si>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</si>
  <si>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</si>
  <si>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</si>
  <si>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</si>
  <si>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</si>
  <si>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</si>
  <si>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</si>
  <si>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</si>
  <si>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</si>
  <si>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</si>
  <si>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</si>
  <si>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</si>
  <si>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</si>
  <si>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</si>
  <si>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</si>
  <si>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</si>
  <si>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</si>
  <si>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</si>
  <si>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</si>
  <si>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</si>
  <si>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</si>
  <si>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</si>
  <si>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</si>
  <si>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</si>
  <si>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</si>
  <si>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</si>
  <si>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</si>
  <si>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</si>
  <si>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</si>
  <si>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</si>
  <si>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</si>
  <si>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</si>
  <si>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</si>
  <si>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</si>
  <si>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</si>
  <si>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</si>
  <si>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</si>
  <si>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</si>
  <si>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</si>
  <si>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</si>
  <si>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</si>
  <si>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</si>
  <si>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</si>
  <si>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</si>
  <si>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</si>
  <si>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</si>
  <si>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</si>
  <si>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</si>
  <si>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</si>
  <si>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</si>
  <si>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</si>
  <si>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</si>
  <si>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</si>
  <si>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</si>
  <si>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</si>
  <si>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</si>
  <si>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</si>
  <si>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</si>
  <si>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</si>
  <si>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</si>
  <si>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</si>
  <si>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</si>
  <si>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</si>
  <si>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</si>
  <si>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</si>
  <si>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</si>
  <si>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</si>
  <si>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</si>
  <si>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</si>
  <si>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</si>
  <si>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</si>
  <si>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</si>
  <si>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</si>
  <si>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</si>
  <si>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</si>
  <si>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</si>
  <si>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</si>
  <si>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</si>
  <si>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</si>
  <si>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</si>
  <si>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</si>
  <si>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</si>
  <si>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</si>
  <si>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</si>
  <si>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</si>
  <si>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</si>
  <si>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</si>
  <si>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</si>
  <si>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</si>
  <si>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</si>
  <si>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</si>
  <si>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</si>
  <si>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</si>
  <si>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</si>
  <si>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</si>
  <si>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</si>
  <si>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</si>
  <si>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</si>
  <si>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</si>
  <si>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</si>
  <si>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</si>
  <si>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</si>
  <si>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</si>
  <si>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</si>
  <si>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</si>
  <si>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</si>
  <si>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</si>
  <si>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</si>
  <si>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</si>
  <si>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</si>
  <si>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</si>
  <si>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</si>
  <si>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</si>
  <si>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</si>
  <si>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</si>
  <si>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</si>
  <si>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</si>
  <si>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</si>
  <si>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</si>
  <si>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</si>
  <si>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</si>
  <si>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</si>
  <si>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</si>
  <si>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</si>
  <si>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</si>
  <si>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</si>
  <si>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</si>
  <si>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</si>
  <si>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</si>
  <si>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</si>
  <si>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</si>
  <si>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</si>
  <si>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</si>
  <si>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</si>
  <si>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</si>
  <si>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</si>
  <si>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</si>
  <si>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</si>
  <si>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</si>
  <si>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</si>
  <si>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</si>
  <si>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</si>
  <si>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</si>
  <si>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</si>
  <si>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</si>
  <si>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</si>
  <si>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</si>
  <si>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</si>
  <si>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</si>
  <si>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</si>
  <si>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</si>
  <si>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</si>
  <si>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</si>
  <si>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</si>
  <si>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</si>
  <si>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</si>
  <si>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</si>
  <si>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</si>
  <si>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</si>
  <si>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</si>
  <si>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</si>
  <si>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</si>
  <si>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</si>
  <si>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</si>
  <si>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</si>
  <si>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</si>
  <si>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</si>
  <si>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</si>
  <si>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</si>
  <si>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</si>
  <si>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</si>
  <si>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</si>
  <si>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</si>
  <si>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</si>
  <si>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</si>
  <si>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</si>
  <si>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</si>
  <si>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</si>
  <si>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</si>
  <si>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</si>
  <si>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</si>
  <si>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</si>
  <si>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</si>
  <si>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</si>
  <si>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</si>
  <si>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</si>
  <si>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</si>
  <si>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</si>
  <si>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</si>
  <si>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</si>
  <si>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</si>
  <si>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</si>
  <si>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</si>
  <si>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</si>
  <si>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</si>
  <si>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</si>
  <si>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</si>
  <si>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</si>
  <si>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</si>
  <si>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</si>
  <si>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</si>
  <si>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</si>
  <si>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</si>
  <si>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</si>
  <si>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</si>
  <si>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</si>
  <si>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</si>
  <si>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</si>
  <si>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</si>
  <si>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</si>
  <si>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</si>
  <si>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</si>
  <si>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</si>
  <si>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</si>
  <si>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</si>
  <si>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</si>
  <si>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</si>
  <si>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</si>
  <si>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</si>
  <si>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</si>
  <si>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</si>
  <si>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</si>
  <si>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</si>
  <si>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</si>
  <si>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</si>
  <si>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</si>
  <si>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</si>
  <si>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</si>
  <si>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</si>
  <si>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</si>
  <si>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</si>
  <si>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</si>
  <si>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</si>
  <si>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</si>
  <si>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</si>
  <si>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</si>
  <si>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</si>
  <si>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</si>
  <si>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</si>
  <si>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</si>
  <si>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</si>
  <si>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</si>
  <si>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</si>
  <si>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</si>
  <si>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</si>
  <si>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</si>
  <si>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</si>
  <si>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</si>
  <si>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</si>
  <si>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</si>
  <si>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</si>
  <si>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</si>
  <si>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</si>
  <si>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</si>
  <si>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</si>
  <si>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</si>
  <si>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</si>
  <si>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</si>
  <si>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</si>
  <si>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</si>
  <si>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</si>
  <si>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</si>
  <si>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</si>
  <si>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</si>
  <si>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</si>
  <si>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</si>
  <si>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</si>
  <si>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</si>
  <si>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</si>
  <si>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</si>
  <si>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</si>
  <si>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</si>
  <si>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</si>
  <si>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</si>
  <si>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</si>
  <si>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</si>
  <si>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</si>
  <si>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</si>
  <si>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</si>
  <si>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</si>
  <si>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</si>
  <si>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</si>
  <si>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</si>
  <si>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</si>
  <si>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</si>
  <si>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</si>
  <si>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</si>
  <si>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</si>
  <si>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</si>
  <si>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</si>
  <si>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</si>
  <si>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</si>
  <si>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</si>
  <si>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</si>
  <si>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</si>
  <si>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</si>
  <si>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</si>
  <si>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</si>
  <si>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</si>
  <si>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</si>
  <si>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</si>
  <si>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</si>
  <si>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</si>
  <si>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</si>
  <si>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</si>
  <si>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</si>
  <si>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</si>
  <si>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</si>
  <si>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</si>
  <si>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</si>
  <si>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</si>
  <si>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</si>
  <si>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</si>
  <si>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</si>
  <si>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</si>
  <si>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</si>
  <si>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</si>
  <si>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</si>
  <si>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</si>
  <si>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</si>
  <si>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</si>
  <si>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</si>
  <si>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</si>
  <si>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</si>
  <si>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</si>
  <si>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</si>
  <si>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</si>
  <si>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</si>
  <si>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</si>
  <si>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</si>
  <si>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</si>
  <si>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</si>
  <si>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</si>
  <si>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</si>
  <si>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</si>
  <si>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</si>
  <si>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</si>
  <si>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</si>
  <si>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</si>
  <si>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</si>
  <si>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</si>
  <si>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</si>
  <si>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</si>
  <si>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</si>
  <si>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</si>
  <si>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</si>
  <si>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</si>
  <si>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</si>
  <si>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</si>
  <si>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</si>
  <si>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</si>
  <si>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</si>
  <si>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</si>
  <si>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</si>
  <si>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</si>
  <si>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</si>
  <si>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</si>
  <si>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</si>
  <si>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</si>
  <si>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</si>
  <si>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</si>
  <si>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</si>
  <si>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</si>
  <si>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</si>
  <si>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</si>
  <si>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</si>
  <si>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</si>
  <si>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</si>
  <si>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</si>
  <si>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</si>
  <si>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</si>
  <si>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</si>
  <si>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</si>
  <si>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</si>
  <si>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</si>
  <si>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</si>
  <si>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</si>
  <si>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</si>
  <si>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</si>
  <si>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</si>
  <si>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</si>
  <si>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</si>
  <si>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</si>
  <si>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</si>
  <si>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</si>
  <si>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</si>
  <si>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</si>
  <si>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</si>
  <si>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</si>
  <si>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</si>
  <si>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</si>
  <si>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</si>
  <si>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</si>
  <si>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</si>
  <si>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</si>
  <si>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</si>
  <si>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</si>
  <si>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</si>
  <si>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</si>
  <si>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</si>
  <si>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</si>
  <si>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</si>
  <si>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</si>
  <si>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</si>
  <si>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</si>
  <si>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</si>
  <si>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</si>
  <si>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</si>
  <si>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</si>
  <si>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</si>
  <si>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</si>
  <si>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</si>
  <si>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</si>
  <si>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</si>
  <si>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</si>
  <si>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</si>
  <si>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</si>
  <si>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</si>
  <si>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</si>
  <si>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</si>
  <si>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</si>
  <si>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</si>
  <si>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</si>
  <si>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</si>
  <si>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</si>
  <si>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</si>
  <si>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</si>
  <si>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</si>
  <si>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</si>
  <si>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</si>
  <si>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</si>
  <si>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</si>
  <si>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</si>
  <si>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</si>
  <si>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</si>
  <si>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</si>
  <si>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</si>
  <si>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</si>
  <si>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</si>
  <si>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</si>
  <si>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</si>
  <si>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</si>
  <si>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</si>
  <si>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</si>
  <si>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</si>
  <si>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</si>
  <si>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</si>
  <si>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</si>
  <si>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</si>
  <si>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</si>
  <si>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</si>
  <si>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</si>
  <si>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</si>
  <si>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</si>
  <si>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</si>
  <si>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</si>
  <si>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</si>
  <si>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</si>
  <si>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</si>
  <si>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</si>
  <si>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</si>
  <si>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</si>
  <si>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</si>
  <si>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</si>
  <si>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</si>
  <si>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</si>
  <si>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</si>
  <si>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</si>
  <si>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</si>
  <si>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</si>
  <si>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</si>
  <si>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</si>
  <si>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</si>
  <si>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</si>
  <si>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</si>
  <si>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</si>
  <si>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</si>
  <si>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</si>
  <si>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</si>
  <si>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</si>
  <si>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</si>
  <si>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</si>
  <si>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</si>
  <si>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</si>
  <si>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</si>
  <si>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</si>
  <si>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</si>
  <si>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</si>
  <si>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</si>
  <si>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</si>
  <si>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</si>
  <si>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</si>
  <si>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</si>
  <si>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</si>
  <si>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</si>
  <si>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</si>
  <si>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</si>
  <si>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</si>
  <si>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</si>
  <si>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</si>
  <si>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</si>
  <si>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</si>
  <si>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</si>
  <si>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</si>
  <si>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</si>
  <si>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</si>
  <si>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</si>
  <si>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</si>
  <si>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</si>
  <si>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</si>
  <si>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</si>
  <si>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</si>
  <si>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</si>
  <si>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</si>
  <si>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</si>
  <si>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</si>
  <si>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</si>
  <si>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</si>
  <si>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</si>
  <si>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</si>
  <si>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</si>
  <si>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</si>
  <si>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</si>
  <si>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</si>
  <si>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</si>
  <si>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</si>
  <si>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</si>
  <si>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</si>
  <si>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</si>
  <si>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</si>
  <si>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</si>
  <si>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</si>
  <si>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</si>
  <si>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</si>
  <si>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</si>
  <si>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</si>
  <si>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</si>
  <si>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</si>
  <si>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</si>
  <si>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</si>
  <si>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</si>
  <si>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</si>
  <si>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</si>
  <si>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</si>
  <si>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</si>
  <si>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</si>
  <si>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</si>
  <si>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</si>
  <si>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</si>
  <si>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</si>
  <si>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</si>
  <si>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</si>
  <si>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</si>
  <si>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</si>
  <si>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</si>
  <si>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</si>
  <si>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</si>
  <si>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</si>
  <si>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</si>
  <si>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</si>
  <si>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</si>
  <si>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</si>
  <si>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</si>
  <si>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</si>
  <si>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</si>
  <si>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</si>
  <si>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</si>
  <si>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</si>
  <si>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</si>
  <si>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</si>
  <si>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</si>
  <si>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</si>
  <si>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</si>
  <si>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</si>
  <si>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</si>
  <si>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</si>
  <si>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</si>
  <si>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</si>
  <si>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</si>
  <si>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</si>
  <si>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</si>
  <si>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</si>
  <si>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</si>
  <si>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</si>
  <si>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</si>
  <si>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</si>
  <si>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</si>
  <si>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</si>
  <si>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</si>
  <si>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</si>
  <si>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</si>
  <si>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</si>
  <si>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</si>
  <si>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</si>
  <si>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</si>
  <si>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</si>
  <si>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</si>
  <si>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</si>
  <si>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</si>
  <si>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</si>
  <si>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</si>
  <si>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</si>
  <si>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</si>
  <si>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</si>
  <si>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</si>
  <si>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</si>
  <si>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</si>
  <si>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</si>
  <si>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</si>
  <si>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</si>
  <si>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</si>
  <si>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</si>
  <si>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</si>
  <si>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</si>
  <si>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</si>
  <si>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</si>
  <si>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</si>
  <si>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</si>
  <si>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</si>
  <si>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</si>
  <si>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</si>
  <si>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</si>
  <si>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</si>
  <si>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</si>
  <si>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</si>
  <si>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</si>
  <si>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</si>
  <si>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</si>
  <si>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</si>
  <si>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</si>
  <si>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</si>
  <si>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</si>
  <si>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</si>
  <si>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</si>
  <si>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</si>
  <si>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</si>
  <si>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</si>
  <si>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</si>
  <si>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</si>
  <si>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</si>
  <si>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</si>
  <si>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</si>
  <si>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</si>
  <si>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</si>
  <si>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</si>
  <si>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</si>
  <si>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</si>
  <si>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</si>
  <si>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</si>
  <si>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</si>
  <si>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</si>
  <si>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</si>
  <si>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</si>
  <si>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</si>
  <si>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</si>
  <si>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</si>
  <si>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</si>
  <si>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</si>
  <si>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</si>
  <si>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</si>
  <si>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</si>
  <si>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</si>
  <si>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</si>
  <si>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</si>
  <si>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</si>
  <si>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</si>
  <si>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</si>
  <si>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</si>
  <si>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</si>
  <si>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</si>
  <si>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</si>
  <si>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</si>
  <si>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</si>
  <si>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</si>
  <si>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</si>
  <si>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</si>
  <si>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</si>
  <si>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</si>
  <si>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</si>
  <si>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</si>
  <si>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</si>
  <si>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</si>
  <si>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</si>
  <si>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</si>
  <si>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</si>
  <si>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</si>
  <si>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</si>
  <si>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</si>
  <si>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</si>
  <si>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</si>
  <si>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</si>
  <si>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</si>
  <si>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</si>
  <si>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</si>
  <si>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</si>
  <si>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</si>
  <si>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</si>
  <si>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</si>
  <si>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</si>
  <si>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</si>
  <si>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</si>
  <si>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</si>
  <si>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</si>
  <si>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</si>
  <si>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</si>
  <si>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</si>
  <si>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</si>
  <si>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</si>
  <si>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</si>
  <si>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</si>
  <si>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</si>
  <si>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</si>
  <si>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</si>
  <si>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</si>
  <si>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</si>
  <si>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</si>
  <si>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</si>
  <si>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</si>
  <si>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</si>
  <si>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</si>
  <si>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</si>
  <si>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</si>
  <si>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</si>
  <si>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</si>
  <si>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</si>
  <si>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</si>
  <si>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</si>
  <si>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</si>
  <si>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</si>
  <si>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</si>
  <si>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</si>
  <si>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</si>
  <si>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</si>
  <si>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</si>
  <si>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</si>
  <si>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</si>
  <si>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</si>
  <si>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</si>
  <si>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</si>
  <si>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</si>
  <si>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</si>
  <si>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</si>
  <si>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</si>
  <si>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</si>
  <si>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</si>
  <si>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</si>
  <si>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</si>
  <si>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</si>
  <si>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</si>
  <si>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</si>
  <si>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</si>
  <si>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</si>
  <si>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</si>
  <si>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</si>
  <si>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</si>
  <si>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</si>
  <si>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</si>
  <si>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</si>
  <si>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</si>
  <si>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</si>
  <si>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</si>
  <si>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</si>
  <si>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</si>
  <si>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</si>
  <si>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</si>
  <si>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</si>
  <si>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</si>
  <si>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</si>
  <si>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</si>
  <si>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</si>
  <si>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</si>
  <si>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</si>
  <si>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</si>
  <si>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</si>
  <si>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</si>
  <si>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</si>
  <si>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</si>
  <si>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</si>
  <si>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</si>
  <si>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</si>
  <si>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</si>
  <si>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</si>
  <si>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</si>
  <si>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</si>
  <si>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</si>
  <si>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</si>
  <si>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</si>
  <si>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</si>
  <si>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</si>
  <si>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</si>
  <si>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</si>
  <si>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</si>
  <si>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</si>
  <si>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</si>
  <si>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</si>
  <si>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</si>
  <si>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</si>
  <si>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</si>
  <si>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</si>
  <si>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</si>
  <si>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</si>
  <si>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</si>
  <si>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</si>
  <si>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</si>
  <si>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</si>
  <si>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</si>
  <si>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</si>
  <si>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</si>
  <si>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</si>
  <si>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</si>
  <si>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</si>
  <si>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</si>
  <si>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</si>
  <si>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</si>
  <si>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</si>
  <si>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</si>
  <si>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</si>
  <si>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</si>
  <si>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</si>
  <si>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</si>
  <si>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</si>
  <si>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</si>
  <si>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</si>
  <si>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</si>
  <si>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</si>
  <si>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</si>
  <si>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</si>
  <si>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</si>
  <si>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</si>
  <si>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</si>
  <si>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</si>
  <si>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</si>
  <si>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</si>
  <si>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</si>
  <si>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</si>
  <si>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</si>
  <si>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</si>
  <si>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</si>
  <si>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</si>
  <si>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</si>
  <si>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</si>
  <si>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</si>
  <si>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</si>
  <si>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</si>
  <si>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</si>
  <si>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</si>
  <si>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</si>
  <si>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</si>
  <si>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</si>
  <si>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</si>
  <si>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</si>
  <si>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</si>
  <si>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</si>
  <si>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</si>
  <si>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</si>
  <si>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</si>
  <si>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</si>
  <si>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</si>
  <si>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</si>
  <si>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</si>
  <si>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</si>
  <si>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</si>
  <si>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</si>
  <si>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</si>
  <si>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</si>
  <si>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</si>
  <si>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</si>
  <si>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</si>
  <si>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</si>
  <si>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</si>
  <si>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</si>
  <si>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</si>
  <si>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</si>
  <si>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</si>
  <si>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</si>
  <si>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</si>
  <si>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</si>
  <si>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</si>
  <si>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</si>
  <si>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</si>
  <si>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</si>
  <si>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</si>
  <si>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</si>
  <si>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</si>
  <si>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</si>
  <si>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</si>
  <si>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</si>
  <si>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</si>
  <si>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</si>
  <si>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</si>
  <si>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</si>
  <si>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</si>
  <si>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</si>
  <si>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</si>
  <si>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</si>
  <si>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</si>
  <si>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</si>
  <si>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</si>
  <si>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</si>
  <si>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</si>
  <si>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</si>
  <si>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</si>
  <si>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</si>
  <si>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</si>
  <si>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</si>
  <si>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</si>
  <si>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</si>
  <si>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</si>
  <si>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</si>
  <si>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</si>
  <si>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</si>
  <si>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</si>
  <si>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</si>
  <si>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</si>
  <si>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</si>
  <si>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</si>
  <si>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</si>
  <si>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</si>
  <si>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</si>
  <si>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</si>
  <si>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</si>
  <si>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</si>
  <si>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</si>
  <si>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</si>
  <si>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</si>
  <si>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</si>
  <si>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</si>
  <si>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</si>
  <si>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</si>
  <si>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</si>
  <si>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</si>
  <si>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</si>
  <si>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</si>
  <si>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</si>
  <si>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</si>
  <si>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</si>
  <si>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</si>
  <si>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</si>
  <si>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</si>
  <si>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</si>
  <si>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</si>
  <si>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</si>
  <si>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</si>
  <si>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</si>
  <si>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</si>
  <si>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</si>
  <si>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</si>
  <si>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</si>
  <si>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</si>
  <si>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</si>
  <si>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</si>
  <si>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</si>
  <si>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</si>
  <si>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</si>
  <si>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</si>
  <si>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</si>
  <si>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</si>
  <si>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</si>
  <si>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</si>
  <si>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</si>
  <si>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</si>
  <si>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</si>
  <si>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</si>
  <si>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</si>
  <si>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</si>
  <si>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</si>
  <si>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</si>
  <si>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</si>
  <si>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</si>
  <si>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</si>
  <si>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</si>
  <si>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</si>
  <si>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</si>
  <si>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</si>
  <si>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</si>
  <si>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</si>
  <si>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</si>
  <si>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</si>
  <si>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</si>
  <si>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</si>
  <si>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</si>
  <si>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</si>
  <si>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</si>
  <si>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</si>
  <si>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</si>
  <si>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</si>
  <si>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</si>
  <si>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</si>
  <si>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</si>
  <si>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</si>
  <si>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</si>
  <si>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</si>
  <si>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</si>
  <si>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</si>
  <si>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</si>
  <si>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</si>
  <si>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</si>
  <si>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</si>
  <si>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</si>
  <si>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</si>
  <si>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</si>
  <si>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</si>
  <si>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</si>
  <si>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</si>
  <si>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</si>
  <si>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</si>
  <si>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</si>
  <si>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</si>
  <si>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</si>
  <si>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</si>
  <si>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</si>
  <si>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</si>
  <si>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</si>
  <si>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</si>
  <si>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</si>
  <si>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</si>
  <si>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</si>
  <si>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</si>
  <si>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</si>
  <si>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</si>
  <si>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</si>
  <si>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</si>
  <si>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</si>
  <si>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</si>
  <si>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</si>
  <si>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</si>
  <si>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</si>
  <si>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</si>
  <si>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</si>
  <si>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</si>
  <si>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</si>
  <si>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</si>
  <si>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</si>
  <si>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</si>
  <si>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</si>
  <si>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</si>
  <si>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</si>
  <si>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</si>
  <si>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</si>
  <si>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</si>
  <si>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</si>
  <si>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</si>
  <si>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</si>
  <si>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</si>
  <si>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</si>
  <si>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</si>
  <si>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</si>
  <si>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</si>
  <si>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</si>
  <si>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</si>
  <si>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</si>
  <si>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</si>
  <si>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</si>
  <si>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</si>
  <si>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</si>
  <si>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</si>
  <si>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</si>
  <si>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</si>
  <si>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</si>
  <si>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</si>
  <si>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</si>
  <si>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</si>
  <si>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</si>
  <si>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</si>
  <si>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</si>
  <si>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</si>
  <si>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</si>
  <si>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</si>
  <si>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</si>
  <si>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</si>
  <si>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</si>
  <si>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</si>
  <si>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</si>
  <si>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</si>
  <si>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</si>
  <si>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</si>
  <si>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</si>
  <si>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</si>
  <si>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</si>
  <si>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</si>
  <si>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</si>
  <si>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</si>
  <si>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</si>
  <si>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</si>
  <si>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</si>
  <si>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</si>
  <si>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</si>
  <si>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</si>
  <si>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</si>
  <si>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</si>
  <si>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</si>
  <si>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</si>
  <si>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</si>
  <si>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</si>
  <si>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</si>
  <si>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</si>
  <si>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</si>
  <si>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</si>
  <si>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</si>
  <si>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</si>
  <si>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</si>
  <si>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</si>
  <si>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</si>
  <si>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</si>
  <si>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</si>
  <si>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</si>
  <si>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</si>
  <si>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</si>
  <si>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</si>
  <si>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</si>
  <si>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</si>
  <si>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</si>
  <si>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</si>
  <si>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</si>
  <si>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</si>
  <si>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</si>
  <si>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</si>
  <si>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</si>
  <si>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</si>
  <si>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</si>
  <si>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</si>
  <si>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</si>
  <si>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</si>
  <si>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</si>
  <si>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</si>
  <si>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</si>
  <si>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</si>
  <si>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</si>
  <si>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</si>
  <si>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</si>
  <si>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</si>
  <si>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</si>
  <si>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</si>
  <si>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</si>
  <si>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</si>
  <si>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</si>
  <si>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</si>
  <si>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</si>
  <si>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</si>
  <si>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</si>
  <si>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</si>
  <si>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</si>
  <si>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</si>
  <si>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</si>
  <si>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</si>
  <si>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</si>
  <si>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</si>
  <si>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</si>
  <si>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</si>
  <si>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</si>
  <si>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</si>
  <si>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</si>
  <si>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</si>
  <si>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</si>
  <si>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</si>
  <si>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</si>
  <si>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</si>
  <si>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</si>
  <si>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</si>
  <si>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</si>
  <si>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</si>
  <si>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</si>
  <si>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</si>
  <si>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</si>
  <si>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</si>
  <si>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</si>
  <si>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</si>
  <si>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</si>
  <si>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</si>
  <si>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</si>
  <si>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</si>
  <si>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</si>
  <si>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</si>
  <si>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</si>
  <si>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</si>
  <si>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</si>
  <si>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</si>
  <si>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</si>
  <si>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</si>
  <si>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</si>
  <si>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</si>
  <si>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</si>
  <si>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</si>
  <si>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</si>
  <si>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</si>
  <si>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</si>
  <si>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</si>
  <si>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</si>
  <si>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</si>
  <si>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</si>
  <si>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</si>
  <si>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</si>
  <si>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</si>
  <si>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</si>
  <si>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</si>
  <si>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</si>
  <si>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</si>
  <si>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</si>
  <si>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</si>
  <si>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</si>
  <si>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</si>
  <si>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</si>
  <si>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</si>
  <si>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</si>
  <si>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</si>
  <si>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</si>
  <si>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</si>
  <si>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</si>
  <si>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</si>
  <si>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</si>
  <si>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</si>
  <si>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</si>
  <si>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</si>
  <si>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</si>
  <si>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</si>
  <si>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</si>
  <si>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</si>
  <si>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</si>
  <si>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</si>
  <si>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</si>
  <si>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</si>
  <si>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</si>
  <si>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</si>
  <si>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</si>
  <si>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</si>
  <si>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</si>
  <si>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</si>
  <si>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</si>
  <si>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</si>
  <si>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</si>
  <si>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</si>
  <si>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</si>
  <si>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</si>
  <si>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</si>
  <si>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</si>
  <si>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</si>
  <si>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</si>
  <si>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</si>
  <si>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</si>
  <si>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</si>
  <si>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</si>
  <si>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</si>
  <si>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</si>
  <si>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</si>
  <si>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</si>
  <si>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</si>
  <si>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</si>
  <si>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</si>
  <si>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</si>
  <si>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</si>
  <si>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</si>
  <si>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</si>
  <si>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</si>
  <si>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</si>
  <si>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</si>
  <si>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</si>
  <si>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</si>
  <si>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</si>
  <si>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</si>
  <si>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</si>
  <si>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</si>
  <si>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</si>
  <si>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</si>
  <si>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</si>
  <si>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</si>
  <si>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</si>
  <si>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</si>
  <si>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</si>
  <si>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</si>
  <si>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</si>
  <si>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</si>
  <si>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</si>
  <si>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</si>
  <si>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</si>
  <si>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</si>
  <si>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</si>
  <si>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</si>
  <si>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</si>
  <si>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</si>
  <si>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</si>
  <si>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</si>
  <si>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</si>
  <si>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</si>
  <si>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</si>
  <si>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</si>
  <si>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</si>
  <si>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</si>
  <si>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</si>
  <si>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</si>
  <si>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</si>
  <si>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</si>
  <si>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</si>
  <si>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</si>
  <si>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</si>
  <si>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</si>
  <si>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</si>
  <si>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</si>
  <si>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</si>
  <si>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</si>
  <si>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</si>
  <si>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</si>
  <si>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</si>
  <si>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</si>
  <si>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</si>
  <si>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</si>
  <si>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</si>
  <si>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</si>
  <si>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</si>
  <si>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</si>
  <si>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</si>
  <si>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</si>
  <si>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</si>
  <si>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</si>
  <si>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</si>
  <si>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</si>
  <si>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</si>
  <si>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</si>
  <si>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</si>
  <si>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</si>
  <si>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</si>
  <si>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</si>
  <si>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</si>
  <si>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</si>
  <si>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</si>
  <si>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</si>
  <si>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</si>
  <si>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</si>
  <si>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</si>
  <si>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</si>
  <si>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</si>
  <si>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</si>
  <si>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</si>
  <si>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</si>
  <si>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</si>
  <si>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</si>
  <si>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</si>
  <si>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</si>
  <si>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</si>
  <si>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</si>
  <si>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</si>
  <si>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</si>
  <si>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</si>
  <si>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</si>
  <si>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</si>
  <si>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</si>
  <si>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</si>
  <si>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</si>
  <si>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</si>
  <si>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</si>
  <si>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</si>
  <si>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</si>
  <si>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</si>
  <si>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</si>
  <si>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</si>
  <si>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</si>
  <si>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</si>
  <si>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</si>
  <si>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</si>
  <si>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</si>
  <si>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</si>
  <si>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</si>
  <si>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</si>
  <si>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</si>
  <si>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</si>
  <si>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</si>
  <si>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</si>
  <si>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</si>
  <si>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</si>
  <si>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</si>
  <si>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</si>
  <si>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</si>
  <si>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</si>
  <si>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</si>
  <si>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</si>
  <si>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</si>
  <si>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</si>
  <si>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</si>
  <si>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</si>
  <si>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</si>
  <si>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</si>
  <si>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</si>
  <si>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</si>
  <si>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</si>
  <si>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</si>
  <si>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</si>
  <si>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</si>
  <si>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</si>
  <si>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</si>
  <si>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</si>
  <si>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</si>
  <si>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</si>
  <si>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</si>
  <si>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</si>
  <si>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</si>
  <si>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</si>
  <si>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</si>
  <si>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</si>
  <si>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</si>
  <si>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</si>
  <si>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</si>
  <si>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</si>
  <si>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</si>
  <si>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</si>
  <si>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</si>
  <si>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</si>
  <si>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</si>
  <si>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</si>
  <si>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</si>
  <si>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</si>
  <si>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</si>
  <si>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</si>
  <si>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</si>
  <si>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</si>
  <si>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</si>
  <si>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</si>
  <si>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</si>
  <si>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</si>
  <si>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</si>
  <si>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</si>
  <si>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</si>
  <si>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</si>
  <si>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</si>
  <si>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</si>
  <si>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</si>
  <si>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</si>
  <si>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</si>
  <si>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</si>
  <si>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</si>
  <si>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</si>
  <si>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</si>
  <si>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</si>
  <si>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</si>
  <si>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</si>
  <si>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</si>
  <si>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</si>
  <si>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</si>
  <si>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</si>
  <si>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</si>
  <si>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</si>
  <si>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</si>
  <si>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</si>
  <si>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</si>
  <si>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</si>
  <si>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</si>
  <si>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</si>
  <si>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</si>
  <si>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</si>
  <si>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</si>
  <si>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</si>
  <si>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</si>
  <si>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</si>
  <si>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</si>
  <si>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</si>
  <si>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</si>
  <si>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</si>
  <si>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</si>
  <si>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</si>
  <si>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</si>
  <si>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</si>
  <si>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</si>
  <si>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</si>
  <si>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</si>
  <si>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</si>
  <si>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</si>
  <si>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</si>
  <si>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</si>
  <si>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</si>
  <si>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</si>
  <si>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</si>
  <si>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</si>
  <si>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</si>
  <si>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</si>
  <si>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</si>
  <si>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</si>
  <si>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</si>
  <si>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</si>
  <si>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</si>
  <si>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</si>
  <si>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</si>
  <si>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</si>
  <si>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</si>
  <si>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</si>
  <si>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</si>
  <si>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</si>
  <si>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</si>
  <si>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</si>
  <si>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</si>
  <si>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</si>
  <si>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</si>
  <si>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</si>
  <si>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</si>
  <si>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</si>
  <si>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</si>
  <si>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</si>
  <si>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</si>
  <si>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</si>
  <si>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</si>
  <si>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</si>
  <si>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</si>
  <si>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</si>
  <si>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</si>
  <si>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</si>
  <si>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</si>
  <si>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</si>
  <si>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</si>
  <si>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</si>
  <si>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</si>
  <si>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</si>
  <si>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</si>
  <si>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</si>
  <si>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</si>
  <si>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</si>
  <si>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</si>
  <si>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</si>
  <si>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</si>
  <si>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</si>
  <si>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</si>
  <si>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</si>
  <si>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</si>
  <si>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</si>
  <si>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</si>
  <si>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</si>
  <si>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</si>
  <si>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</si>
  <si>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</si>
  <si>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</si>
  <si>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</si>
  <si>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</si>
  <si>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</si>
  <si>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</si>
  <si>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</si>
  <si>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</si>
  <si>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</si>
  <si>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</si>
  <si>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</si>
  <si>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</si>
  <si>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</si>
  <si>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</si>
  <si>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</si>
  <si>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</si>
  <si>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</si>
  <si>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</si>
  <si>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</si>
  <si>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</si>
  <si>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</si>
  <si>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</si>
  <si>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</si>
  <si>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</si>
  <si>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</si>
  <si>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</si>
  <si>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</si>
  <si>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</si>
  <si>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</si>
  <si>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</si>
  <si>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</si>
  <si>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</si>
  <si>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</si>
  <si>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</si>
  <si>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</si>
  <si>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</si>
  <si>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</si>
  <si>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</si>
  <si>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</si>
  <si>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</si>
  <si>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</si>
  <si>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</si>
  <si>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</si>
  <si>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</si>
  <si>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</si>
  <si>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</si>
  <si>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</si>
  <si>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</si>
  <si>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</si>
  <si>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</si>
  <si>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</si>
  <si>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</si>
  <si>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</si>
  <si>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</si>
  <si>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</si>
  <si>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</si>
  <si>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</si>
  <si>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</si>
  <si>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</si>
  <si>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</si>
  <si>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</si>
  <si>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</si>
  <si>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</si>
  <si>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</si>
  <si>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</si>
  <si>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</si>
  <si>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</si>
  <si>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</si>
  <si>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</si>
  <si>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</si>
  <si>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</si>
  <si>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</si>
  <si>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</si>
  <si>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</si>
  <si>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</si>
  <si>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</si>
  <si>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</si>
  <si>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</si>
  <si>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</si>
  <si>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</si>
  <si>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</si>
  <si>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</si>
  <si>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</si>
  <si>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</si>
  <si>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</si>
  <si>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</si>
  <si>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</si>
  <si>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</si>
  <si>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</si>
  <si>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</si>
  <si>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</si>
  <si>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</si>
  <si>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</si>
  <si>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</si>
  <si>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</si>
  <si>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</si>
  <si>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</si>
  <si>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</si>
  <si>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</si>
  <si>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</si>
  <si>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</si>
  <si>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</si>
  <si>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</si>
  <si>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</si>
  <si>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</si>
  <si>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</si>
  <si>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</si>
  <si>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</si>
  <si>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</si>
  <si>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</si>
  <si>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</si>
  <si>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</si>
  <si>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</si>
  <si>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</si>
  <si>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</si>
  <si>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</si>
  <si>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</si>
  <si>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</si>
  <si>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</si>
  <si>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</si>
  <si>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</si>
  <si>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</si>
  <si>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</si>
  <si>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</si>
  <si>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</si>
  <si>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</si>
  <si>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</si>
  <si>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</si>
  <si>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</si>
  <si>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</si>
  <si>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</si>
  <si>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</si>
  <si>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</si>
  <si>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</si>
  <si>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</si>
  <si>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</si>
  <si>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</si>
  <si>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</si>
  <si>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</si>
  <si>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</si>
  <si>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</si>
  <si>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</si>
  <si>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</si>
  <si>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</si>
  <si>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</si>
  <si>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</si>
  <si>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</si>
  <si>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</si>
  <si>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</si>
  <si>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</si>
  <si>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</si>
  <si>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</si>
  <si>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</si>
  <si>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</si>
  <si>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</si>
  <si>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</si>
  <si>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</si>
  <si>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</si>
  <si>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</si>
  <si>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</si>
  <si>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</si>
  <si>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</si>
  <si>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</si>
  <si>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</si>
  <si>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</si>
  <si>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</si>
  <si>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</si>
  <si>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</si>
  <si>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</si>
  <si>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</si>
  <si>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</si>
  <si>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</si>
  <si>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</si>
  <si>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</si>
  <si>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</si>
  <si>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</si>
  <si>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</si>
  <si>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</si>
  <si>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</si>
  <si>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</si>
  <si>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</si>
  <si>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</si>
  <si>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</si>
  <si>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</si>
  <si>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</si>
  <si>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</si>
  <si>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</si>
  <si>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</si>
  <si>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</si>
  <si>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</si>
  <si>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</si>
  <si>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</si>
  <si>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</si>
  <si>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</si>
  <si>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</si>
  <si>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</si>
  <si>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</si>
  <si>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</si>
  <si>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</si>
  <si>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</si>
  <si>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</si>
  <si>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</si>
  <si>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</si>
  <si>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</si>
  <si>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</si>
  <si>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</si>
  <si>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</si>
  <si>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</si>
  <si>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</si>
  <si>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</si>
  <si>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</si>
  <si>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</si>
  <si>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</si>
  <si>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</si>
  <si>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</si>
  <si>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</si>
  <si>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</si>
  <si>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</si>
  <si>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</si>
  <si>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</si>
  <si>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</si>
  <si>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</si>
  <si>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</si>
  <si>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</si>
  <si>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</si>
  <si>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</si>
  <si>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</si>
  <si>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</si>
  <si>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</si>
  <si>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</si>
  <si>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</si>
  <si>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</si>
  <si>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</si>
  <si>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</si>
  <si>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</si>
  <si>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</si>
  <si>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</si>
  <si>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</si>
  <si>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</si>
  <si>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</si>
  <si>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</si>
  <si>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</si>
  <si>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</si>
  <si>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</si>
  <si>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</si>
  <si>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</si>
  <si>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</si>
  <si>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</si>
  <si>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</si>
  <si>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</si>
  <si>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</si>
  <si>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</si>
  <si>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</si>
  <si>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</si>
  <si>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</si>
  <si>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</si>
  <si>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</si>
  <si>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</si>
  <si>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</si>
  <si>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</si>
  <si>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</si>
  <si>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</si>
  <si>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</si>
  <si>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</si>
  <si>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</si>
  <si>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</si>
  <si>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</si>
  <si>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</si>
  <si>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</si>
  <si>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</si>
  <si>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</si>
  <si>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</si>
  <si>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</si>
  <si>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</si>
  <si>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</si>
  <si>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</si>
  <si>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</si>
  <si>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</si>
  <si>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</si>
  <si>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</si>
  <si>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</si>
  <si>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</si>
  <si>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</si>
  <si>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</si>
  <si>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</si>
  <si>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</si>
  <si>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</si>
  <si>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</si>
  <si>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</si>
  <si>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</si>
  <si>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</si>
  <si>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</si>
  <si>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</si>
  <si>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</si>
  <si>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</si>
  <si>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</si>
  <si>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</si>
  <si>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</si>
  <si>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</si>
  <si>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</si>
  <si>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</si>
  <si>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</si>
  <si>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</si>
  <si>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</si>
  <si>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</si>
  <si>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</si>
  <si>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</si>
  <si>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</si>
  <si>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</si>
  <si>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</si>
  <si>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</si>
  <si>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</si>
  <si>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</si>
  <si>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</si>
  <si>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</si>
  <si>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</si>
  <si>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</si>
  <si>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</si>
  <si>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</si>
  <si>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</si>
  <si>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</si>
  <si>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</si>
  <si>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</si>
  <si>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</si>
  <si>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</si>
  <si>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</si>
  <si>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</si>
  <si>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</si>
  <si>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</si>
  <si>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</si>
  <si>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</si>
  <si>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</si>
  <si>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</si>
  <si>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</si>
  <si>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</si>
  <si>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</si>
  <si>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</si>
  <si>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</si>
  <si>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</si>
  <si>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</si>
  <si>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</si>
  <si>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</si>
  <si>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</si>
  <si>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</si>
  <si>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</si>
  <si>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</si>
  <si>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</si>
  <si>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</si>
  <si>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</si>
  <si>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</si>
  <si>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</si>
  <si>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</si>
  <si>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</si>
  <si>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</si>
  <si>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</si>
  <si>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</si>
  <si>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</si>
  <si>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</si>
  <si>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</si>
  <si>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</si>
  <si>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</si>
  <si>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</si>
  <si>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</si>
  <si>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</si>
  <si>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</si>
  <si>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</si>
  <si>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</si>
  <si>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</si>
  <si>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</si>
  <si>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</si>
  <si>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</si>
  <si>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</si>
  <si>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</si>
  <si>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</si>
  <si>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</si>
  <si>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</si>
  <si>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</si>
  <si>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</si>
  <si>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</si>
  <si>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</si>
  <si>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</si>
  <si>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</si>
  <si>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</si>
  <si>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</si>
  <si>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</si>
  <si>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</si>
  <si>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</si>
  <si>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</si>
  <si>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</si>
  <si>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</si>
  <si>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</si>
  <si>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</si>
  <si>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</si>
  <si>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</si>
  <si>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</si>
  <si>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</si>
  <si>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</si>
  <si>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</si>
  <si>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</si>
  <si>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</si>
  <si>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</si>
  <si>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</si>
  <si>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</si>
  <si>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</si>
  <si>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</si>
  <si>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</si>
  <si>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</si>
  <si>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</si>
  <si>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</si>
  <si>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</si>
  <si>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</si>
  <si>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</si>
  <si>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</si>
  <si>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</si>
  <si>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</si>
  <si>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</si>
  <si>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</si>
  <si>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</si>
  <si>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</si>
  <si>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</si>
  <si>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</si>
  <si>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</si>
  <si>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</si>
  <si>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</si>
  <si>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</si>
  <si>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</si>
  <si>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</si>
  <si>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</si>
  <si>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</si>
  <si>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</si>
  <si>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</si>
  <si>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</si>
  <si>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</si>
  <si>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</si>
  <si>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</si>
  <si>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</si>
  <si>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</si>
  <si>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</si>
  <si>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</si>
  <si>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</si>
  <si>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</si>
  <si>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</si>
  <si>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</si>
  <si>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</si>
  <si>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</si>
  <si>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</si>
  <si>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</si>
  <si>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</si>
  <si>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</si>
  <si>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</si>
  <si>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</si>
  <si>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</si>
  <si>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</si>
  <si>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</si>
  <si>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</si>
  <si>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</si>
  <si>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</si>
  <si>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</si>
  <si>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</si>
  <si>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</si>
  <si>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</si>
  <si>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</si>
  <si>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</si>
  <si>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</si>
  <si>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</si>
  <si>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</si>
  <si>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</si>
  <si>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</si>
  <si>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</si>
  <si>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</si>
  <si>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</si>
  <si>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</si>
  <si>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</si>
  <si>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</si>
  <si>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</si>
  <si>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</si>
  <si>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</si>
  <si>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</si>
  <si>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</si>
  <si>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</si>
  <si>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</si>
  <si>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</si>
  <si>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</si>
  <si>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</si>
  <si>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</si>
  <si>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</si>
  <si>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</si>
  <si>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</si>
  <si>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</si>
  <si>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</si>
  <si>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</si>
  <si>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</si>
  <si>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</si>
  <si>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</si>
  <si>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</si>
  <si>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</si>
  <si>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</si>
  <si>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</si>
  <si>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</si>
  <si>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</si>
  <si>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</si>
  <si>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</si>
  <si>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</si>
  <si>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</si>
  <si>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</si>
  <si>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</si>
  <si>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</si>
  <si>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</si>
  <si>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</si>
  <si>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</si>
  <si>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</si>
  <si>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</si>
  <si>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</si>
  <si>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</si>
  <si>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</si>
  <si>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</si>
  <si>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</si>
  <si>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</si>
  <si>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</si>
  <si>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</si>
  <si>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</si>
  <si>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</si>
  <si>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</si>
  <si>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</si>
  <si>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</si>
  <si>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</si>
  <si>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</si>
  <si>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</si>
  <si>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</si>
  <si>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</si>
  <si>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</si>
  <si>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</si>
  <si>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</si>
  <si>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</si>
  <si>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</si>
  <si>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</si>
  <si>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</si>
  <si>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</si>
  <si>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</si>
  <si>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</si>
  <si>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</si>
  <si>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</si>
  <si>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</si>
  <si>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</si>
  <si>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</si>
  <si>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</si>
  <si>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</si>
  <si>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</si>
  <si>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</si>
  <si>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</si>
  <si>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</si>
  <si>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</si>
  <si>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</si>
  <si>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</si>
  <si>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</si>
  <si>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</si>
  <si>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</si>
  <si>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</si>
  <si>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</si>
  <si>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</si>
  <si>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</si>
  <si>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</si>
  <si>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</si>
  <si>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</si>
  <si>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</si>
  <si>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</si>
  <si>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</si>
  <si>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</si>
  <si>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</si>
  <si>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</si>
  <si>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</si>
  <si>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</si>
  <si>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</si>
  <si>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</si>
  <si>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</si>
  <si>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</si>
  <si>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</si>
  <si>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</si>
  <si>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</si>
  <si>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</si>
  <si>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</si>
  <si>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</si>
  <si>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</si>
  <si>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</si>
  <si>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</si>
  <si>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</si>
  <si>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</si>
  <si>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</si>
  <si>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</si>
  <si>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</si>
  <si>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</si>
  <si>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</si>
  <si>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</si>
  <si>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</si>
  <si>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</si>
  <si>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</si>
  <si>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</si>
  <si>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</si>
  <si>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</si>
  <si>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</si>
  <si>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</si>
  <si>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</si>
  <si>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</si>
  <si>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</si>
  <si>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</si>
  <si>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</si>
  <si>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</si>
  <si>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</si>
  <si>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</si>
  <si>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</si>
  <si>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</si>
  <si>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</si>
  <si>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</si>
  <si>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</si>
  <si>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</si>
  <si>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</si>
  <si>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</si>
  <si>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</si>
  <si>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</si>
  <si>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</si>
  <si>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</si>
  <si>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</si>
  <si>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</si>
  <si>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</si>
  <si>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</si>
  <si>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</si>
  <si>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</si>
  <si>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</si>
  <si>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</si>
  <si>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</si>
  <si>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</si>
  <si>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</si>
  <si>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</si>
  <si>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</si>
  <si>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</si>
  <si>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</si>
  <si>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</si>
  <si>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</si>
  <si>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</si>
  <si>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</si>
  <si>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</si>
  <si>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</si>
  <si>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</si>
  <si>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</si>
  <si>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</si>
  <si>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</si>
  <si>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</si>
  <si>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</si>
  <si>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</si>
  <si>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</si>
  <si>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</si>
  <si>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</si>
  <si>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</si>
  <si>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</si>
  <si>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</si>
  <si>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</si>
  <si>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</si>
  <si>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</si>
  <si>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</si>
  <si>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</si>
  <si>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</si>
  <si>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</si>
  <si>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</si>
  <si>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</si>
  <si>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</si>
  <si>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</si>
  <si>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</si>
  <si>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</si>
  <si>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</si>
  <si>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</si>
  <si>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</si>
  <si>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</si>
  <si>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</si>
  <si>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</si>
  <si>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</si>
  <si>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</si>
  <si>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</si>
  <si>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</si>
  <si>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</si>
  <si>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</si>
  <si>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</si>
  <si>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</si>
  <si>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</si>
  <si>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</si>
  <si>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</si>
  <si>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</si>
  <si>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</si>
  <si>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</si>
  <si>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</si>
  <si>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</si>
  <si>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</si>
  <si>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</si>
  <si>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</si>
  <si>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</si>
  <si>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</si>
  <si>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</si>
  <si>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</si>
  <si>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</si>
  <si>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</si>
  <si>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</si>
  <si>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</si>
  <si>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</si>
  <si>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</si>
  <si>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</si>
  <si>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</si>
  <si>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</si>
  <si>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</si>
  <si>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</si>
  <si>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</si>
  <si>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</si>
  <si>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</si>
  <si>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</si>
  <si>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</si>
  <si>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</si>
  <si>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</si>
  <si>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</si>
  <si>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</si>
  <si>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</si>
  <si>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</si>
  <si>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</si>
  <si>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</si>
  <si>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</si>
  <si>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</si>
  <si>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</si>
  <si>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</si>
  <si>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</si>
  <si>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</si>
  <si>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</si>
  <si>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</si>
  <si>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</si>
  <si>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</si>
  <si>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</si>
  <si>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</si>
  <si>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</si>
  <si>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</si>
  <si>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</si>
  <si>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</si>
  <si>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</si>
  <si>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</si>
  <si>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</si>
  <si>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</si>
  <si>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</si>
  <si>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</si>
  <si>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</si>
  <si>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</si>
  <si>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</si>
  <si>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</si>
  <si>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</si>
  <si>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</si>
  <si>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</si>
  <si>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</si>
  <si>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</si>
  <si>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</si>
  <si>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</si>
  <si>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</si>
  <si>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</si>
  <si>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</si>
  <si>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</si>
  <si>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</si>
  <si>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</si>
  <si>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</si>
  <si>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</si>
  <si>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</si>
  <si>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</si>
  <si>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</si>
  <si>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</si>
  <si>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</si>
  <si>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</si>
  <si>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</si>
  <si>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</si>
  <si>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</si>
  <si>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</si>
  <si>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</si>
  <si>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</si>
  <si>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</si>
  <si>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</si>
  <si>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</si>
  <si>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</si>
  <si>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</si>
  <si>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</si>
  <si>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</si>
  <si>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</si>
  <si>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</si>
  <si>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</si>
  <si>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</si>
  <si>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</si>
  <si>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</si>
  <si>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</si>
  <si>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</si>
  <si>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</si>
  <si>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</si>
  <si>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</si>
  <si>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</si>
  <si>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</si>
  <si>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</si>
  <si>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</si>
  <si>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</si>
  <si>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</si>
  <si>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</si>
  <si>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</si>
  <si>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</si>
  <si>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</si>
  <si>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</si>
  <si>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</si>
  <si>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</si>
  <si>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</si>
  <si>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</si>
  <si>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</si>
  <si>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</si>
  <si>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</si>
  <si>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</si>
  <si>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</si>
  <si>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</si>
  <si>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</si>
  <si>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</si>
  <si>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</si>
  <si>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</si>
  <si>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</si>
  <si>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</si>
  <si>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</si>
  <si>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</si>
  <si>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</si>
  <si>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</si>
  <si>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</si>
  <si>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</si>
  <si>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</si>
  <si>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</si>
  <si>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</si>
  <si>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</si>
  <si>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</si>
  <si>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</si>
  <si>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</si>
  <si>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</si>
  <si>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</si>
  <si>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</si>
  <si>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</si>
  <si>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</si>
  <si>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</si>
  <si>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</si>
  <si>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</si>
  <si>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</si>
  <si>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</si>
  <si>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</si>
  <si>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</si>
  <si>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</si>
  <si>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</si>
  <si>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</si>
  <si>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</si>
  <si>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</si>
  <si>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</si>
  <si>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</si>
  <si>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</si>
  <si>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</si>
  <si>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</si>
  <si>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</si>
  <si>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</si>
  <si>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</si>
  <si>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</si>
  <si>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</si>
  <si>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</si>
  <si>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</si>
  <si>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</si>
  <si>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</si>
  <si>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</si>
  <si>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</si>
  <si>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</si>
  <si>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</si>
  <si>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</si>
  <si>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</si>
  <si>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</si>
  <si>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</si>
  <si>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</si>
  <si>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</si>
  <si>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</si>
  <si>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</si>
  <si>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</si>
  <si>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</si>
  <si>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</si>
  <si>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</si>
  <si>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</si>
  <si>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</si>
  <si>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</si>
  <si>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</si>
  <si>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</si>
  <si>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</si>
  <si>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</si>
  <si>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</si>
  <si>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</si>
  <si>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</si>
  <si>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</si>
  <si>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</si>
  <si>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</si>
  <si>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</si>
  <si>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</si>
  <si>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</si>
  <si>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</si>
  <si>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</si>
  <si>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</si>
  <si>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</si>
  <si>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</si>
  <si>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</si>
  <si>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</si>
  <si>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</si>
  <si>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</si>
  <si>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</si>
  <si>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</si>
  <si>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</si>
  <si>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</si>
  <si>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</si>
  <si>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</si>
  <si>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</si>
  <si>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</si>
  <si>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</si>
  <si>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</si>
  <si>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</si>
  <si>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</si>
  <si>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</si>
  <si>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</si>
  <si>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</si>
  <si>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</si>
  <si>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</si>
  <si>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</si>
  <si>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</si>
  <si>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</si>
  <si>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</si>
  <si>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</si>
  <si>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</si>
  <si>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</si>
  <si>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</si>
  <si>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</si>
  <si>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</si>
  <si>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</si>
  <si>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</si>
  <si>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</si>
  <si>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</si>
  <si>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</si>
  <si>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</si>
  <si>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</si>
  <si>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</si>
  <si>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</si>
  <si>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</si>
  <si>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</si>
  <si>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</si>
  <si>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</si>
  <si>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</si>
  <si>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</si>
  <si>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</si>
  <si>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</si>
  <si>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</si>
  <si>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</si>
  <si>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</si>
  <si>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</si>
  <si>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</si>
  <si>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</si>
  <si>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</si>
  <si>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</si>
  <si>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</si>
  <si>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</si>
  <si>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</si>
  <si>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</si>
  <si>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</si>
  <si>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</si>
  <si>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</si>
  <si>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</si>
  <si>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</si>
  <si>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</si>
  <si>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</si>
  <si>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</si>
  <si>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</si>
  <si>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</si>
  <si>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</si>
  <si>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</si>
  <si>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</si>
  <si>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</si>
  <si>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</si>
  <si>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</si>
  <si>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</si>
  <si>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</si>
  <si>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</si>
  <si>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</si>
  <si>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</si>
  <si>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</si>
  <si>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</si>
  <si>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</si>
  <si>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</si>
  <si>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</si>
  <si>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</si>
  <si>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</si>
  <si>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</si>
  <si>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</si>
  <si>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</si>
  <si>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</si>
  <si>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</si>
  <si>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</si>
  <si>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</si>
  <si>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</si>
  <si>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</si>
  <si>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</si>
  <si>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</si>
  <si>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</si>
  <si>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</si>
  <si>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</si>
  <si>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</si>
  <si>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</si>
  <si>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</si>
  <si>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</si>
  <si>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</si>
  <si>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</si>
  <si>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</si>
  <si>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</si>
  <si>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</si>
  <si>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</si>
  <si>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</si>
  <si>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</si>
  <si>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</si>
  <si>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</si>
  <si>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</si>
  <si>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</si>
  <si>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</si>
  <si>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</si>
  <si>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</si>
  <si>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</si>
  <si>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</si>
  <si>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</si>
  <si>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</si>
  <si>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</si>
  <si>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</si>
  <si>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</si>
  <si>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</si>
  <si>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</si>
  <si>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</si>
  <si>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</si>
  <si>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</si>
  <si>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</si>
  <si>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</si>
  <si>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</si>
  <si>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</si>
  <si>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</si>
  <si>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</si>
  <si>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</si>
  <si>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</si>
  <si>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</si>
  <si>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</si>
  <si>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</si>
  <si>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</si>
  <si>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</si>
  <si>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</si>
  <si>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</si>
  <si>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</si>
  <si>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</si>
  <si>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</si>
  <si>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</si>
  <si>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</si>
  <si>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</si>
  <si>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</si>
  <si>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</si>
  <si>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</si>
  <si>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</si>
  <si>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</si>
  <si>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</si>
  <si>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</si>
  <si>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</si>
  <si>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</si>
  <si>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</si>
  <si>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</si>
  <si>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</si>
  <si>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</si>
  <si>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</si>
  <si>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</si>
  <si>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</si>
  <si>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</si>
  <si>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</si>
  <si>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</si>
  <si>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</si>
  <si>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</si>
  <si>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</si>
  <si>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</si>
  <si>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</si>
  <si>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</si>
  <si>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</si>
  <si>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</si>
  <si>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</si>
  <si>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</si>
  <si>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</si>
  <si>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</si>
  <si>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</si>
  <si>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</si>
  <si>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</si>
  <si>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</si>
  <si>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</si>
  <si>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</si>
  <si>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</si>
  <si>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</si>
  <si>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</si>
  <si>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</si>
  <si>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</si>
  <si>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</si>
  <si>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</si>
  <si>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</si>
  <si>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</si>
  <si>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</si>
  <si>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</si>
  <si>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</si>
  <si>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</si>
  <si>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</si>
  <si>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</si>
  <si>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</si>
  <si>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</si>
  <si>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</si>
  <si>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</si>
  <si>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</si>
  <si>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</si>
  <si>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</si>
  <si>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</si>
  <si>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</si>
  <si>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</si>
  <si>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</si>
  <si>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</si>
  <si>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</si>
  <si>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</si>
  <si>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</si>
  <si>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</si>
  <si>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</si>
  <si>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</si>
  <si>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</si>
  <si>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</si>
  <si>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</si>
  <si>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</si>
  <si>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</si>
  <si>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</si>
  <si>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</si>
  <si>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</si>
  <si>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</si>
  <si>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</si>
  <si>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</si>
  <si>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</si>
  <si>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</si>
  <si>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</si>
  <si>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</si>
  <si>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</si>
  <si>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</si>
  <si>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</si>
  <si>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</si>
  <si>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</si>
  <si>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</si>
  <si>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</si>
  <si>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</si>
  <si>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</si>
  <si>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</si>
  <si>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</si>
  <si>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</si>
  <si>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</si>
  <si>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</si>
  <si>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</si>
  <si>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</si>
  <si>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</si>
  <si>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</si>
  <si>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</si>
  <si>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</si>
  <si>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</si>
  <si>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</si>
  <si>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</si>
  <si>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</si>
  <si>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</si>
  <si>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</si>
  <si>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</si>
  <si>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</si>
  <si>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</si>
  <si>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</si>
  <si>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</si>
  <si>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</si>
  <si>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</si>
  <si>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</si>
  <si>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</si>
  <si>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</si>
  <si>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</si>
  <si>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</si>
  <si>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</si>
  <si>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</si>
  <si>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</si>
  <si>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</si>
  <si>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</si>
  <si>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</si>
  <si>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</si>
  <si>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</si>
  <si>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</si>
  <si>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</si>
  <si>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</si>
  <si>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</si>
  <si>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</si>
  <si>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</si>
  <si>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</si>
  <si>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</si>
  <si>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</si>
  <si>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</si>
  <si>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</si>
  <si>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</si>
  <si>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</si>
  <si>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</si>
  <si>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</si>
  <si>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</si>
  <si>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</si>
  <si>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</si>
  <si>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</si>
  <si>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</si>
  <si>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</si>
  <si>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</si>
  <si>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</si>
  <si>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</si>
  <si>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</si>
  <si>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</si>
  <si>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</si>
  <si>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</si>
  <si>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</si>
  <si>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</si>
  <si>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</si>
  <si>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</si>
  <si>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</si>
  <si>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</si>
  <si>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</si>
  <si>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</si>
  <si>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</si>
  <si>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</si>
  <si>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</si>
  <si>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</si>
  <si>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</si>
  <si>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</si>
  <si>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</si>
  <si>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</si>
  <si>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</si>
  <si>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</si>
  <si>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</si>
  <si>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</si>
  <si>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</si>
  <si>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</si>
  <si>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</si>
  <si>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</si>
  <si>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</si>
  <si>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</si>
  <si>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</si>
  <si>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</si>
  <si>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</si>
  <si>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</si>
  <si>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</si>
  <si>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</si>
  <si>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</si>
  <si>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</si>
  <si>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</si>
  <si>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</si>
  <si>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</si>
  <si>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</si>
  <si>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</si>
  <si>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</si>
  <si>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</si>
  <si>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</si>
  <si>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</si>
  <si>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</si>
  <si>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</si>
  <si>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</si>
  <si>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</si>
  <si>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</si>
  <si>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</si>
  <si>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</si>
  <si>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</si>
  <si>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</si>
  <si>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</si>
  <si>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</si>
  <si>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</si>
  <si>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</si>
  <si>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</si>
  <si>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</si>
  <si>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</si>
  <si>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</si>
  <si>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</si>
  <si>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</si>
  <si>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</si>
  <si>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</si>
  <si>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</si>
  <si>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</si>
  <si>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</si>
  <si>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</si>
  <si>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</si>
  <si>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</si>
  <si>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</si>
  <si>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</si>
  <si>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</si>
  <si>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</si>
  <si>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</si>
  <si>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</si>
  <si>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</si>
  <si>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</si>
  <si>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</si>
  <si>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</si>
  <si>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</si>
  <si>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</si>
  <si>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</si>
  <si>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</si>
  <si>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</si>
  <si>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</si>
  <si>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</si>
  <si>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</si>
  <si>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</si>
  <si>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</si>
  <si>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</si>
  <si>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</si>
  <si>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</si>
  <si>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</si>
  <si>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</si>
  <si>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</si>
  <si>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</si>
  <si>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</si>
  <si>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</si>
  <si>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</si>
  <si>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</si>
  <si>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</si>
  <si>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</si>
  <si>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</si>
  <si>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</si>
  <si>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</si>
  <si>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</si>
  <si>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</si>
  <si>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</si>
  <si>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</si>
  <si>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</si>
  <si>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</si>
  <si>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</si>
  <si>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</si>
  <si>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</si>
  <si>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</si>
  <si>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</si>
  <si>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</si>
  <si>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</si>
  <si>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</si>
  <si>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</si>
  <si>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</si>
  <si>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</si>
  <si>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</si>
  <si>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</si>
  <si>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</si>
  <si>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</si>
  <si>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</si>
  <si>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</si>
  <si>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</si>
  <si>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</si>
  <si>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</si>
  <si>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</si>
  <si>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</si>
  <si>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</si>
  <si>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</si>
  <si>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</si>
  <si>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</si>
  <si>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</si>
  <si>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</si>
  <si>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</si>
  <si>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</si>
  <si>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</si>
  <si>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</si>
  <si>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</si>
  <si>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</si>
  <si>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</si>
  <si>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</si>
  <si>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</si>
  <si>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</si>
  <si>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</si>
  <si>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</si>
  <si>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</si>
  <si>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</si>
  <si>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</si>
  <si>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</si>
  <si>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</si>
  <si>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</si>
  <si>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</si>
  <si>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</si>
  <si>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</si>
  <si>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</si>
  <si>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</si>
  <si>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</si>
  <si>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</si>
  <si>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</si>
  <si>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</si>
  <si>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</si>
  <si>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</si>
  <si>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</si>
  <si>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</si>
  <si>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</si>
  <si>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</si>
  <si>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</si>
  <si>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</si>
  <si>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</si>
  <si>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</si>
  <si>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</si>
  <si>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</si>
  <si>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</si>
  <si>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</si>
  <si>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</si>
  <si>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</si>
  <si>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</si>
  <si>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</si>
  <si>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</si>
  <si>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</si>
  <si>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</si>
  <si>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</si>
  <si>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</si>
  <si>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</si>
  <si>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</si>
  <si>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</si>
  <si>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</si>
  <si>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</si>
  <si>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</si>
  <si>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</si>
  <si>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</si>
  <si>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</si>
  <si>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</si>
  <si>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</si>
  <si>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</si>
  <si>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</si>
  <si>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</si>
  <si>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</si>
  <si>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</si>
  <si>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</si>
  <si>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</si>
  <si>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</si>
  <si>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</si>
  <si>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</si>
  <si>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</si>
  <si>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</si>
  <si>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</si>
  <si>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</si>
  <si>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</si>
  <si>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</si>
  <si>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</si>
  <si>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</si>
  <si>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</si>
  <si>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</si>
  <si>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</si>
  <si>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</si>
  <si>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</si>
  <si>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</si>
  <si>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</si>
  <si>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</si>
  <si>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</si>
  <si>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</si>
  <si>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</si>
  <si>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</si>
  <si>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</si>
  <si>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</si>
  <si>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</si>
  <si>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</si>
  <si>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</si>
  <si>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</si>
  <si>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</si>
  <si>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</si>
  <si>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</si>
  <si>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</si>
  <si>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</si>
  <si>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</si>
  <si>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</si>
  <si>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</si>
  <si>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</si>
  <si>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</si>
  <si>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</si>
  <si>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</si>
  <si>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</si>
  <si>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</si>
  <si>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</si>
  <si>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</si>
  <si>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</si>
  <si>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</si>
  <si>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</si>
  <si>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</si>
  <si>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</si>
  <si>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</si>
  <si>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</si>
  <si>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</si>
  <si>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</si>
  <si>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</si>
  <si>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</si>
  <si>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</si>
  <si>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</si>
  <si>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</si>
  <si>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</si>
  <si>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</si>
  <si>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</si>
  <si>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</si>
  <si>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</si>
  <si>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</si>
  <si>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</si>
  <si>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</si>
  <si>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</si>
  <si>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</si>
  <si>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</si>
  <si>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</si>
  <si>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</si>
  <si>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</si>
  <si>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</si>
  <si>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</si>
  <si>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</si>
  <si>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</si>
  <si>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</si>
  <si>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</si>
  <si>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</si>
  <si>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</si>
  <si>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</si>
  <si>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</si>
  <si>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</si>
  <si>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</si>
  <si>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</si>
  <si>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</si>
  <si>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</si>
  <si>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</si>
  <si>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</si>
  <si>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</si>
  <si>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</si>
  <si>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</si>
  <si>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</si>
  <si>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</si>
  <si>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</si>
  <si>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</si>
  <si>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</si>
  <si>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</si>
  <si>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</si>
  <si>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</si>
  <si>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</si>
  <si>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</si>
  <si>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</si>
  <si>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</si>
  <si>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</si>
  <si>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</si>
  <si>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</si>
  <si>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</si>
  <si>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</si>
  <si>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</si>
  <si>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</si>
  <si>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</si>
  <si>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</si>
  <si>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</si>
  <si>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</si>
  <si>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</si>
  <si>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</si>
  <si>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</si>
  <si>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</si>
  <si>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</si>
  <si>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</si>
  <si>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</si>
  <si>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</si>
  <si>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</si>
  <si>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</si>
  <si>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</si>
  <si>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</si>
  <si>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</si>
  <si>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</si>
  <si>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</si>
  <si>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</si>
  <si>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</si>
  <si>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</si>
  <si>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</si>
  <si>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</si>
  <si>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</si>
  <si>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</si>
  <si>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</si>
  <si>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</si>
  <si>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</si>
  <si>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</si>
  <si>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</si>
  <si>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</si>
  <si>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</si>
  <si>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</si>
  <si>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</si>
  <si>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</si>
  <si>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</si>
  <si>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</si>
  <si>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</si>
  <si>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</si>
  <si>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</si>
  <si>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</si>
  <si>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</si>
  <si>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</si>
  <si>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</si>
  <si>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</si>
  <si>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</si>
  <si>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</si>
  <si>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</si>
  <si>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</si>
  <si>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</si>
  <si>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</si>
  <si>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</si>
  <si>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</si>
  <si>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</si>
  <si>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</si>
  <si>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</si>
  <si>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</si>
  <si>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</si>
  <si>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</si>
  <si>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</si>
  <si>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</si>
  <si>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</si>
  <si>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</si>
  <si>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</si>
  <si>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</si>
  <si>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</si>
  <si>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</si>
  <si>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</si>
  <si>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</si>
  <si>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</si>
  <si>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</si>
  <si>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</si>
  <si>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</si>
  <si>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</si>
  <si>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</si>
  <si>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</si>
  <si>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</si>
  <si>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</si>
  <si>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</si>
  <si>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</si>
  <si>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</si>
  <si>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</si>
  <si>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</si>
  <si>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</si>
  <si>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</si>
  <si>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</si>
  <si>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</si>
  <si>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</si>
  <si>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</si>
  <si>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</si>
  <si>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</si>
  <si>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</si>
  <si>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</si>
  <si>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</si>
  <si>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</si>
  <si>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</si>
  <si>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</si>
  <si>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</si>
  <si>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</si>
  <si>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</si>
  <si>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</si>
  <si>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</si>
  <si>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</si>
  <si>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</si>
  <si>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</si>
  <si>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</si>
  <si>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</si>
  <si>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</si>
  <si>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</si>
  <si>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</si>
  <si>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</si>
  <si>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</si>
  <si>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</si>
  <si>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</si>
  <si>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</si>
  <si>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</si>
  <si>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</si>
  <si>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</si>
  <si>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</si>
  <si>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</si>
  <si>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</si>
  <si>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</si>
  <si>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</si>
  <si>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</si>
  <si>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</si>
  <si>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</si>
  <si>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</si>
  <si>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</si>
  <si>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</si>
  <si>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</si>
  <si>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</si>
  <si>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</si>
  <si>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</si>
  <si>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</si>
  <si>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</si>
  <si>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</si>
  <si>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</si>
  <si>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</si>
  <si>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</si>
  <si>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</si>
  <si>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</si>
  <si>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</si>
  <si>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</si>
  <si>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</si>
  <si>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</si>
  <si>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</si>
  <si>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</si>
  <si>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</si>
  <si>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</si>
  <si>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</si>
  <si>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</si>
  <si>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</si>
  <si>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</si>
  <si>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</si>
  <si>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</si>
  <si>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</si>
  <si>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</si>
  <si>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</si>
  <si>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</si>
  <si>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</si>
  <si>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</si>
  <si>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</si>
  <si>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</si>
  <si>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</si>
  <si>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</si>
  <si>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</si>
  <si>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</si>
  <si>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</si>
  <si>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</si>
  <si>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</si>
  <si>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</si>
  <si>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</si>
  <si>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</si>
  <si>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</si>
  <si>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</si>
  <si>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</si>
  <si>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</si>
  <si>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</si>
  <si>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</si>
  <si>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</si>
  <si>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</si>
  <si>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</si>
  <si>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</si>
  <si>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</si>
  <si>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</si>
  <si>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</si>
  <si>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</si>
  <si>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</si>
  <si>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</si>
  <si>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</si>
  <si>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</si>
  <si>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</si>
  <si>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</si>
  <si>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</si>
  <si>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</si>
  <si>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</si>
  <si>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</si>
  <si>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</si>
  <si>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</si>
  <si>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</si>
  <si>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</si>
  <si>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</si>
  <si>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</si>
  <si>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</si>
  <si>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</si>
  <si>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</si>
  <si>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</si>
  <si>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</si>
  <si>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</si>
  <si>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</si>
  <si>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</si>
  <si>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</si>
  <si>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</si>
  <si>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</si>
  <si>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</si>
  <si>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</si>
  <si>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</si>
  <si>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</si>
  <si>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</si>
  <si>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</si>
  <si>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</si>
  <si>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</si>
  <si>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</si>
  <si>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</si>
  <si>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</si>
  <si>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</si>
  <si>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</si>
  <si>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</si>
  <si>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</si>
  <si>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</si>
  <si>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</si>
  <si>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</si>
  <si>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</si>
  <si>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</si>
  <si>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</si>
  <si>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</si>
  <si>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</si>
  <si>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</si>
  <si>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</si>
  <si>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</si>
  <si>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</si>
  <si>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</si>
  <si>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</si>
  <si>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</si>
  <si>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</si>
  <si>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</si>
  <si>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</si>
  <si>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</si>
  <si>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</si>
  <si>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</si>
  <si>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</si>
  <si>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</si>
  <si>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</si>
  <si>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</si>
  <si>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</si>
  <si>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</si>
  <si>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</si>
  <si>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</si>
  <si>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</si>
  <si>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</si>
  <si>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</si>
  <si>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</si>
  <si>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</si>
  <si>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</si>
  <si>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</si>
  <si>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</si>
  <si>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</si>
  <si>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</si>
  <si>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</si>
  <si>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</si>
  <si>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</si>
  <si>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</si>
  <si>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</si>
  <si>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</si>
  <si>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</si>
  <si>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</si>
  <si>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</si>
  <si>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</si>
  <si>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</si>
  <si>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</si>
  <si>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</si>
  <si>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</si>
  <si>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</si>
  <si>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</si>
  <si>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</si>
  <si>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</si>
  <si>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</si>
  <si>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</si>
  <si>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</si>
  <si>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</si>
  <si>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</si>
  <si>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</si>
  <si>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</si>
  <si>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</si>
  <si>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</si>
  <si>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</si>
  <si>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</si>
  <si>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</si>
  <si>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</si>
  <si>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</si>
  <si>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</si>
  <si>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</si>
  <si>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</si>
  <si>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</si>
  <si>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</si>
  <si>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</si>
  <si>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</si>
  <si>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</si>
  <si>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</si>
  <si>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</si>
  <si>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</si>
  <si>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</si>
  <si>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</si>
  <si>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</si>
  <si>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</si>
  <si>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</si>
  <si>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</si>
  <si>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</si>
  <si>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</si>
  <si>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</si>
  <si>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</si>
  <si>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</si>
  <si>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</si>
  <si>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</si>
  <si>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</si>
  <si>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</si>
  <si>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</si>
  <si>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</si>
  <si>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</si>
  <si>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</si>
  <si>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</si>
  <si>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</si>
  <si>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</si>
  <si>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</si>
  <si>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</si>
  <si>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</si>
  <si>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</si>
  <si>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</si>
  <si>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</si>
  <si>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</si>
  <si>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</si>
  <si>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</si>
  <si>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</si>
  <si>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</si>
  <si>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</si>
  <si>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</si>
  <si>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</si>
  <si>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</si>
  <si>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</si>
  <si>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</si>
  <si>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</si>
  <si>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</si>
  <si>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</si>
  <si>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</si>
  <si>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</si>
  <si>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</si>
  <si>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</si>
  <si>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</si>
  <si>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</si>
  <si>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</si>
  <si>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</si>
  <si>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</si>
  <si>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</si>
  <si>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</si>
  <si>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</si>
  <si>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</si>
  <si>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</si>
  <si>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</si>
  <si>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</si>
  <si>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</si>
  <si>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</si>
  <si>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</si>
  <si>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</si>
  <si>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</si>
  <si>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</si>
  <si>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</si>
  <si>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</si>
  <si>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</si>
  <si>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</si>
  <si>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</si>
  <si>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</si>
  <si>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</si>
  <si>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</si>
  <si>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</si>
  <si>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</si>
  <si>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</si>
  <si>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</si>
  <si>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</si>
  <si>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</si>
  <si>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</si>
  <si>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</si>
  <si>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</si>
  <si>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</si>
  <si>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</si>
  <si>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</si>
  <si>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</si>
  <si>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</si>
  <si>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</si>
  <si>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</si>
  <si>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</si>
  <si>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</si>
  <si>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</si>
  <si>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</si>
  <si>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</si>
  <si>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</si>
  <si>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</si>
  <si>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</si>
  <si>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</si>
  <si>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</si>
  <si>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</si>
  <si>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</si>
  <si>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</si>
  <si>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</si>
  <si>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</si>
  <si>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</si>
  <si>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</si>
  <si>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</si>
  <si>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</si>
  <si>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</si>
  <si>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</si>
  <si>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</si>
  <si>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</si>
  <si>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</si>
  <si>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</si>
  <si>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</si>
  <si>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</si>
  <si>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</si>
  <si>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</si>
  <si>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</si>
  <si>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</si>
  <si>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</si>
  <si>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</si>
  <si>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</si>
  <si>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</si>
  <si>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</si>
  <si>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</si>
  <si>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</si>
  <si>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</si>
  <si>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</si>
  <si>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</si>
  <si>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</si>
  <si>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</si>
  <si>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</si>
  <si>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</si>
  <si>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</si>
  <si>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</si>
  <si>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</si>
  <si>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</si>
  <si>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</si>
  <si>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</si>
  <si>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</si>
  <si>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</si>
  <si>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</si>
  <si>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</si>
  <si>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</si>
  <si>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</si>
  <si>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</si>
  <si>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</si>
  <si>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</si>
  <si>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</si>
  <si>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</si>
  <si>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</si>
  <si>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</si>
  <si>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</si>
  <si>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</si>
  <si>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</si>
  <si>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</si>
  <si>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</si>
  <si>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</si>
  <si>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</si>
  <si>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</si>
  <si>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</si>
  <si>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</si>
  <si>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</si>
  <si>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</si>
  <si>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</si>
  <si>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</si>
  <si>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</si>
  <si>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</si>
  <si>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</si>
  <si>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</si>
  <si>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</si>
  <si>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</si>
  <si>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</si>
  <si>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</si>
  <si>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</si>
  <si>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</si>
  <si>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</si>
  <si>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</si>
  <si>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</si>
  <si>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</si>
  <si>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</si>
  <si>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</si>
  <si>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</si>
  <si>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</si>
  <si>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</si>
  <si>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</si>
  <si>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</si>
  <si>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</si>
  <si>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</si>
  <si>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</si>
  <si>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</si>
  <si>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</si>
  <si>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</si>
  <si>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</si>
  <si>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</si>
  <si>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</si>
  <si>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</si>
  <si>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</si>
  <si>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</si>
  <si>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</si>
  <si>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</si>
  <si>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</si>
  <si>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</si>
  <si>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</si>
  <si>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</si>
  <si>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</si>
  <si>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</si>
  <si>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</si>
  <si>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</si>
  <si>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</si>
  <si>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</si>
  <si>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</si>
  <si>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</si>
  <si>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</si>
  <si>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</si>
  <si>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</si>
  <si>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</si>
  <si>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</si>
  <si>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</si>
  <si>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</si>
  <si>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</si>
  <si>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</si>
  <si>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</si>
  <si>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</si>
  <si>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</si>
  <si>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</si>
  <si>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</si>
  <si>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</si>
  <si>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</si>
  <si>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</si>
  <si>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</si>
  <si>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</si>
  <si>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</si>
  <si>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</si>
  <si>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</si>
  <si>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</si>
  <si>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</si>
  <si>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</si>
  <si>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</si>
  <si>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</si>
  <si>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</si>
  <si>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</si>
  <si>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</si>
  <si>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</si>
  <si>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</si>
  <si>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</si>
  <si>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</si>
  <si>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</si>
  <si>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</si>
  <si>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</si>
  <si>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</si>
  <si>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</si>
  <si>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</si>
  <si>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</si>
  <si>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</si>
  <si>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</si>
  <si>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</si>
  <si>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</si>
  <si>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</si>
  <si>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</si>
  <si>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</si>
  <si>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</si>
  <si>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</si>
  <si>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</si>
  <si>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</si>
  <si>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</si>
  <si>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</si>
  <si>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</si>
  <si>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</si>
  <si>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</si>
  <si>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</si>
  <si>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</si>
  <si>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</si>
  <si>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</si>
  <si>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</si>
  <si>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</si>
  <si>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</si>
  <si>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</si>
  <si>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</si>
  <si>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</si>
  <si>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</si>
  <si>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</si>
  <si>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</si>
  <si>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</si>
  <si>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</si>
  <si>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</si>
  <si>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</si>
  <si>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</si>
  <si>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</si>
  <si>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</si>
  <si>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</si>
  <si>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</si>
  <si>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</si>
  <si>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</si>
  <si>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</si>
  <si>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</si>
  <si>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</si>
  <si>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</si>
  <si>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</si>
  <si>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</si>
  <si>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</si>
  <si>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</si>
  <si>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</si>
  <si>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</si>
  <si>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</si>
  <si>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</si>
  <si>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</si>
  <si>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</si>
  <si>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</si>
  <si>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</si>
  <si>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</si>
  <si>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</si>
  <si>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</si>
  <si>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</si>
  <si>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</si>
  <si>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</si>
  <si>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</si>
  <si>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</si>
  <si>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</si>
  <si>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</si>
  <si>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</si>
  <si>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</si>
  <si>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</si>
  <si>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</si>
  <si>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</si>
  <si>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</si>
  <si>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</si>
  <si>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</si>
  <si>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</si>
  <si>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</si>
  <si>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</si>
  <si>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</si>
  <si>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</si>
  <si>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</si>
  <si>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</si>
  <si>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</si>
  <si>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</si>
  <si>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</si>
  <si>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</si>
  <si>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</si>
  <si>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</si>
  <si>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</si>
  <si>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</si>
  <si>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</si>
  <si>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</si>
  <si>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</si>
  <si>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</si>
  <si>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</si>
  <si>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</si>
  <si>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</si>
  <si>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</si>
  <si>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</si>
  <si>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</si>
  <si>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</si>
  <si>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</si>
  <si>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</si>
  <si>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</si>
  <si>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</si>
  <si>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</si>
  <si>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</si>
  <si>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</si>
  <si>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</si>
  <si>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</si>
  <si>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</si>
  <si>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</si>
  <si>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</si>
  <si>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</si>
  <si>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</si>
  <si>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</si>
  <si>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</si>
  <si>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</si>
  <si>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</si>
  <si>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</si>
  <si>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</si>
  <si>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</si>
  <si>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</si>
  <si>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</si>
  <si>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</si>
  <si>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</si>
  <si>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</si>
  <si>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</si>
  <si>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</si>
  <si>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</si>
  <si>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</si>
  <si>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</si>
  <si>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</si>
  <si>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</si>
  <si>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</si>
  <si>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</si>
  <si>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</si>
  <si>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</si>
  <si>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</si>
  <si>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</si>
  <si>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</si>
  <si>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</si>
  <si>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</si>
  <si>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</si>
  <si>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</si>
  <si>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</si>
  <si>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</si>
  <si>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</si>
  <si>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</si>
  <si>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</si>
  <si>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</si>
  <si>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</si>
  <si>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</si>
  <si>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</si>
  <si>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</si>
  <si>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</si>
  <si>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</si>
  <si>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</si>
  <si>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</si>
  <si>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</si>
  <si>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</si>
  <si>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</si>
  <si>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</si>
  <si>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</si>
  <si>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</si>
  <si>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</si>
  <si>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</si>
  <si>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</si>
  <si>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</si>
  <si>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</si>
  <si>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</si>
  <si>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</si>
  <si>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</si>
  <si>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</si>
  <si>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</si>
  <si>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</si>
  <si>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</si>
  <si>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</si>
  <si>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</si>
  <si>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</si>
  <si>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</si>
  <si>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</si>
  <si>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</si>
  <si>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</si>
  <si>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</si>
  <si>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</si>
  <si>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</si>
  <si>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</si>
  <si>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</si>
  <si>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</si>
  <si>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</si>
  <si>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</si>
  <si>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</si>
  <si>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</si>
  <si>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</si>
  <si>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</si>
  <si>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</si>
  <si>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</si>
  <si>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</si>
  <si>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</si>
  <si>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</si>
  <si>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</si>
  <si>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</si>
  <si>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</si>
  <si>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</si>
  <si>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</si>
  <si>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</si>
  <si>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</si>
  <si>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</si>
  <si>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</si>
  <si>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</si>
  <si>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</si>
  <si>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</si>
  <si>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</si>
  <si>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</si>
  <si>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</si>
  <si>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</si>
  <si>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</si>
  <si>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</si>
  <si>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</si>
  <si>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</si>
  <si>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</si>
  <si>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</si>
  <si>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</si>
  <si>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</si>
  <si>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</si>
  <si>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</si>
  <si>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</si>
  <si>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</si>
  <si>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</si>
  <si>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</si>
  <si>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</si>
  <si>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</si>
  <si>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</si>
  <si>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</si>
  <si>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</si>
  <si>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</si>
  <si>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</si>
  <si>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</si>
  <si>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</si>
  <si>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</si>
  <si>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</si>
  <si>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</si>
  <si>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</si>
  <si>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</si>
  <si>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</si>
  <si>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</si>
  <si>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</si>
  <si>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</si>
  <si>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</si>
  <si>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</si>
  <si>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</si>
  <si>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</si>
  <si>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</si>
  <si>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</si>
  <si>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</si>
  <si>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</si>
  <si>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</si>
  <si>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</si>
  <si>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</si>
  <si>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</si>
  <si>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</si>
  <si>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</si>
  <si>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</si>
  <si>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</si>
  <si>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</si>
  <si>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</si>
  <si>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</si>
  <si>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</si>
  <si>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</si>
  <si>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</si>
  <si>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</si>
  <si>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</si>
  <si>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</si>
  <si>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</si>
  <si>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</si>
  <si>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</si>
  <si>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</si>
  <si>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</si>
  <si>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</si>
  <si>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</si>
  <si>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</si>
  <si>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</si>
  <si>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</si>
  <si>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</si>
  <si>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</si>
  <si>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</si>
  <si>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</si>
  <si>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</si>
  <si>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</si>
  <si>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</si>
  <si>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</si>
  <si>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</si>
  <si>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</si>
  <si>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</si>
  <si>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</si>
  <si>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</si>
  <si>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</si>
  <si>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</si>
  <si>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</si>
  <si>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</si>
  <si>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</si>
  <si>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</si>
  <si>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</si>
  <si>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</si>
  <si>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</si>
  <si>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</si>
  <si>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</si>
  <si>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</si>
  <si>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</si>
  <si>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</si>
  <si>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</si>
  <si>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</si>
  <si>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</si>
  <si>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</si>
  <si>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</si>
  <si>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</si>
  <si>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</si>
  <si>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</si>
  <si>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</si>
  <si>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</si>
  <si>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</si>
  <si>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</si>
  <si>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</si>
  <si>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</si>
  <si>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</si>
  <si>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</si>
  <si>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</si>
  <si>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</si>
  <si>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</si>
  <si>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</si>
  <si>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</si>
  <si>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</si>
  <si>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</si>
  <si>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</si>
  <si>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</si>
  <si>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</si>
  <si>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</si>
  <si>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</si>
  <si>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</si>
  <si>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</si>
  <si>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</si>
  <si>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</si>
  <si>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</si>
  <si>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</si>
  <si>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</si>
  <si>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</si>
  <si>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</si>
  <si>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</si>
  <si>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</si>
  <si>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</si>
  <si>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</si>
  <si>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</si>
  <si>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</si>
  <si>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</si>
  <si>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</si>
  <si>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</si>
  <si>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</si>
  <si>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</si>
  <si>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</si>
  <si>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</si>
  <si>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</si>
  <si>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</si>
  <si>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</si>
  <si>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</si>
  <si>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</si>
  <si>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</si>
  <si>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</si>
  <si>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</si>
  <si>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</si>
  <si>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</si>
  <si>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</si>
  <si>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</si>
  <si>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</si>
  <si>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</si>
  <si>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</si>
  <si>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</si>
  <si>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</si>
  <si>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</si>
  <si>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</si>
  <si>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</si>
  <si>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</si>
  <si>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</si>
  <si>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</si>
  <si>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</si>
  <si>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</si>
  <si>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</si>
  <si>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</si>
  <si>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</si>
  <si>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</si>
  <si>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</si>
  <si>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</si>
  <si>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</si>
  <si>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</si>
  <si>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</si>
  <si>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</si>
  <si>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</si>
  <si>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</si>
  <si>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</si>
  <si>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</si>
  <si>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</si>
  <si>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</si>
  <si>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</si>
  <si>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</si>
  <si>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</si>
  <si>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</si>
  <si>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</si>
  <si>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</si>
  <si>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</si>
  <si>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</si>
  <si>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</si>
  <si>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</si>
  <si>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</si>
  <si>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</si>
  <si>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</si>
  <si>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</si>
  <si>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</si>
  <si>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</si>
  <si>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</si>
  <si>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</si>
  <si>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</si>
  <si>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</si>
  <si>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</si>
  <si>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</si>
  <si>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</si>
  <si>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</si>
  <si>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</si>
  <si>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</si>
  <si>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</si>
  <si>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</si>
  <si>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</si>
  <si>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</si>
  <si>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</si>
  <si>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</si>
  <si>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</si>
  <si>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</si>
  <si>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</si>
  <si>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</si>
  <si>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</si>
  <si>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</si>
  <si>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</si>
  <si>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</si>
  <si>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</si>
  <si>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</si>
  <si>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</si>
  <si>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</si>
  <si>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</si>
  <si>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</si>
  <si>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</si>
  <si>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</si>
  <si>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</si>
  <si>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</si>
  <si>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</si>
  <si>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</si>
  <si>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</si>
  <si>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</si>
  <si>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</si>
  <si>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</si>
  <si>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</si>
  <si>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</si>
  <si>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</si>
  <si>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</si>
  <si>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</si>
  <si>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</si>
  <si>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</si>
  <si>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</si>
  <si>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</si>
  <si>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</si>
  <si>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</si>
  <si>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</si>
  <si>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</si>
  <si>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</si>
  <si>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</si>
  <si>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</si>
  <si>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</si>
  <si>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</si>
  <si>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</si>
  <si>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</si>
  <si>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</si>
  <si>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</si>
  <si>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</si>
  <si>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</si>
  <si>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</si>
  <si>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</si>
  <si>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</si>
  <si>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</si>
  <si>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</si>
  <si>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</si>
  <si>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</si>
  <si>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</si>
  <si>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</si>
  <si>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</si>
  <si>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</si>
  <si>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</si>
  <si>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</si>
  <si>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</si>
  <si>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</si>
  <si>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</si>
  <si>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</si>
  <si>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</si>
  <si>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</si>
  <si>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</si>
  <si>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</si>
  <si>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</si>
  <si>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</si>
  <si>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</si>
  <si>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</si>
  <si>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</si>
  <si>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</si>
  <si>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</si>
  <si>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</si>
  <si>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</si>
  <si>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</si>
  <si>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</si>
  <si>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</si>
  <si>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</si>
  <si>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</si>
  <si>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</si>
  <si>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</si>
  <si>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</si>
  <si>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</si>
  <si>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</si>
  <si>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</si>
  <si>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</si>
  <si>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</si>
  <si>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</si>
  <si>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</si>
  <si>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</si>
  <si>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</si>
  <si>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</si>
  <si>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</si>
  <si>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</si>
  <si>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</si>
  <si>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</si>
  <si>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</si>
  <si>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</si>
  <si>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</si>
  <si>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</si>
  <si>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</si>
  <si>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</si>
  <si>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</si>
  <si>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</si>
  <si>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</si>
  <si>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</si>
  <si>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</si>
  <si>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</si>
  <si>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</si>
  <si>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</si>
  <si>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</si>
  <si>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</si>
  <si>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</si>
  <si>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</si>
  <si>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</si>
  <si>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</si>
  <si>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</si>
  <si>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</si>
  <si>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</si>
  <si>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</si>
  <si>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</si>
  <si>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</si>
  <si>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</si>
  <si>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</si>
  <si>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</si>
  <si>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</si>
  <si>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</si>
  <si>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</si>
  <si>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</si>
  <si>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</si>
  <si>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</si>
  <si>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</si>
  <si>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</si>
  <si>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</si>
  <si>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</si>
  <si>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</si>
  <si>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</si>
  <si>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</si>
  <si>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</si>
  <si>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</si>
  <si>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</si>
  <si>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</si>
  <si>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</si>
  <si>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</si>
  <si>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</si>
  <si>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</si>
  <si>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</si>
  <si>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</si>
  <si>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</si>
  <si>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</si>
  <si>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</si>
  <si>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</si>
  <si>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</si>
  <si>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</si>
  <si>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</si>
  <si>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</si>
  <si>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</si>
  <si>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</si>
  <si>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</si>
  <si>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</si>
  <si>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</si>
  <si>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</si>
  <si>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</si>
  <si>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</si>
  <si>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</si>
  <si>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</si>
  <si>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</si>
  <si>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</si>
  <si>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</si>
  <si>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</si>
  <si>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</si>
  <si>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</si>
  <si>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</si>
  <si>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</si>
  <si>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</si>
  <si>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</si>
  <si>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</si>
  <si>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</si>
  <si>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</si>
  <si>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</si>
  <si>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</si>
  <si>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</si>
  <si>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</si>
  <si>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</si>
  <si>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</si>
  <si>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</si>
  <si>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</si>
  <si>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</si>
  <si>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</si>
  <si>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</si>
  <si>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</si>
  <si>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</si>
  <si>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</si>
  <si>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</si>
  <si>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</si>
  <si>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</si>
  <si>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</si>
  <si>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</si>
  <si>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</si>
  <si>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</si>
  <si>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</si>
  <si>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</si>
  <si>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</si>
  <si>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</si>
  <si>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</si>
  <si>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</si>
  <si>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</si>
  <si>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</si>
  <si>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</si>
  <si>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</si>
  <si>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</si>
  <si>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</si>
  <si>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</si>
  <si>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</si>
  <si>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</si>
  <si>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</si>
  <si>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</si>
  <si>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</si>
  <si>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</si>
  <si>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</si>
  <si>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</si>
  <si>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</si>
  <si>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</si>
  <si>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</si>
  <si>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</si>
  <si>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</si>
  <si>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</si>
  <si>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</si>
  <si>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</si>
  <si>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</si>
  <si>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</si>
  <si>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</si>
  <si>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</si>
  <si>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</si>
  <si>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</si>
  <si>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</si>
  <si>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</si>
  <si>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</si>
  <si>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</si>
  <si>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</si>
  <si>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</si>
  <si>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</si>
  <si>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</si>
  <si>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</si>
  <si>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</si>
  <si>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</si>
  <si>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</si>
  <si>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</si>
  <si>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</si>
  <si>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</si>
  <si>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</si>
  <si>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</si>
  <si>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</si>
  <si>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</si>
  <si>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</si>
  <si>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</si>
  <si>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</si>
  <si>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</si>
  <si>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</si>
  <si>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</si>
  <si>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</si>
  <si>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</si>
  <si>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</si>
  <si>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</si>
  <si>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</si>
  <si>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</si>
  <si>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</si>
  <si>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</si>
  <si>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</si>
  <si>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</si>
  <si>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</si>
  <si>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</si>
  <si>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</si>
  <si>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</si>
  <si>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</si>
  <si>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</si>
  <si>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</si>
  <si>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</si>
  <si>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</si>
  <si>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</si>
  <si>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</si>
  <si>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</si>
  <si>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</si>
  <si>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</si>
  <si>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</si>
  <si>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</si>
  <si>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</si>
  <si>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</si>
  <si>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</si>
  <si>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</si>
  <si>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</si>
  <si>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</si>
  <si>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</si>
  <si>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</si>
  <si>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</si>
  <si>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</si>
  <si>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</si>
  <si>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</si>
  <si>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</si>
  <si>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</si>
  <si>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</si>
  <si>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</si>
  <si>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</si>
  <si>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</si>
  <si>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</si>
  <si>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</si>
  <si>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</si>
  <si>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</si>
  <si>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</si>
  <si>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</si>
  <si>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</si>
  <si>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</si>
  <si>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</si>
  <si>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</si>
  <si>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</si>
  <si>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</si>
  <si>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</si>
  <si>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</si>
  <si>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</si>
  <si>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</si>
  <si>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</si>
  <si>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</si>
  <si>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</si>
  <si>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</si>
  <si>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</si>
  <si>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</si>
  <si>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</si>
  <si>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</si>
  <si>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</si>
  <si>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</si>
  <si>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</si>
  <si>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</si>
  <si>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</si>
  <si>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</si>
  <si>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</si>
  <si>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</si>
  <si>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</si>
  <si>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</si>
  <si>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</si>
  <si>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</si>
  <si>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</si>
  <si>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</si>
  <si>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</si>
  <si>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</si>
  <si>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</si>
  <si>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</si>
  <si>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</si>
  <si>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</si>
  <si>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</si>
  <si>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</si>
  <si>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</si>
  <si>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</si>
  <si>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</si>
  <si>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</si>
  <si>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</si>
  <si>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</si>
  <si>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</si>
  <si>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</si>
  <si>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</si>
  <si>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</si>
  <si>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</si>
  <si>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</si>
  <si>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</si>
  <si>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</si>
  <si>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</si>
  <si>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</si>
  <si>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</si>
  <si>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</si>
  <si>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</si>
  <si>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</si>
  <si>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</si>
  <si>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</si>
  <si>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</si>
  <si>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</si>
  <si>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</si>
  <si>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</si>
  <si>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</si>
  <si>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</si>
  <si>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</si>
  <si>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</si>
  <si>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</si>
  <si>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</si>
  <si>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</si>
  <si>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</si>
  <si>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</si>
  <si>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</si>
  <si>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</si>
  <si>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</si>
  <si>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</si>
  <si>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</si>
  <si>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</si>
  <si>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</si>
  <si>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</si>
  <si>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</si>
  <si>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</si>
  <si>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</si>
  <si>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</si>
  <si>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</si>
  <si>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</si>
  <si>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</si>
  <si>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</si>
  <si>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</si>
  <si>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</si>
  <si>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</si>
  <si>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</si>
  <si>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</si>
  <si>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</si>
  <si>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</si>
  <si>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</si>
  <si>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</si>
  <si>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</si>
  <si>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</si>
  <si>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</si>
  <si>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</si>
  <si>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</si>
  <si>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</si>
  <si>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</si>
  <si>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</si>
  <si>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</si>
  <si>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</si>
  <si>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</si>
  <si>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</si>
  <si>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</si>
  <si>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</si>
  <si>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</si>
  <si>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</si>
  <si>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</si>
  <si>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</si>
  <si>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</si>
  <si>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</si>
  <si>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</si>
  <si>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</si>
  <si>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</si>
  <si>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</si>
  <si>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</si>
  <si>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</si>
  <si>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</si>
  <si>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</si>
  <si>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</si>
  <si>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</si>
  <si>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</si>
  <si>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</si>
  <si>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</si>
  <si>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</si>
  <si>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</si>
  <si>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</si>
  <si>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</si>
  <si>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</si>
  <si>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</si>
  <si>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</si>
  <si>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</si>
  <si>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</si>
  <si>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</si>
  <si>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</si>
  <si>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</si>
  <si>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</si>
  <si>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</si>
  <si>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</si>
  <si>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</si>
  <si>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</si>
  <si>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</si>
  <si>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</si>
  <si>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</si>
  <si>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</si>
  <si>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</si>
  <si>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</si>
  <si>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</si>
  <si>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</si>
  <si>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</si>
  <si>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</si>
  <si>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</si>
  <si>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</si>
  <si>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</si>
  <si>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</si>
  <si>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</si>
  <si>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</si>
  <si>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</si>
  <si>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</si>
  <si>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</si>
  <si>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</si>
  <si>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</si>
  <si>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</si>
  <si>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</si>
  <si>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</si>
  <si>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</si>
  <si>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</si>
  <si>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</si>
  <si>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</si>
  <si>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</si>
  <si>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</si>
  <si>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</si>
  <si>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</si>
  <si>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</si>
  <si>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</si>
  <si>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</si>
  <si>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</si>
  <si>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</si>
  <si>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</si>
  <si>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</si>
  <si>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</si>
  <si>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</si>
  <si>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</si>
  <si>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</si>
  <si>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</si>
  <si>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</si>
  <si>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</si>
  <si>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</si>
  <si>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</si>
  <si>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</si>
  <si>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</si>
  <si>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</si>
  <si>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</si>
  <si>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</si>
  <si>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</si>
  <si>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</si>
  <si>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</si>
  <si>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</si>
  <si>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</si>
  <si>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</si>
  <si>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</si>
  <si>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</si>
  <si>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</si>
  <si>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</si>
  <si>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</si>
  <si>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</si>
  <si>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</si>
  <si>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</si>
  <si>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</si>
  <si>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</si>
  <si>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</si>
  <si>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</si>
  <si>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</si>
  <si>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</si>
  <si>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</si>
  <si>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</si>
  <si>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</si>
  <si>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</si>
  <si>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</si>
  <si>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</si>
  <si>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</si>
  <si>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</si>
  <si>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</si>
  <si>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</si>
  <si>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</si>
  <si>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</si>
  <si>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</si>
  <si>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</si>
  <si>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</si>
  <si>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</si>
  <si>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</si>
  <si>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</si>
  <si>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</si>
  <si>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</si>
  <si>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</si>
  <si>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</si>
  <si>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</si>
  <si>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</si>
  <si>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</si>
  <si>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</si>
  <si>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</si>
  <si>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</si>
  <si>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</si>
  <si>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</si>
  <si>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</si>
  <si>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</si>
  <si>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</si>
  <si>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</si>
  <si>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</si>
  <si>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</si>
  <si>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</si>
  <si>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</si>
  <si>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</si>
  <si>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</si>
  <si>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</si>
  <si>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</si>
  <si>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</si>
  <si>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</si>
  <si>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</si>
  <si>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</si>
  <si>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</si>
  <si>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</si>
  <si>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</si>
  <si>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</si>
  <si>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</si>
  <si>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</si>
  <si>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</si>
  <si>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</si>
  <si>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</si>
  <si>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</si>
  <si>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</si>
  <si>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</si>
  <si>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</si>
  <si>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</si>
  <si>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</si>
  <si>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</si>
  <si>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</si>
  <si>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</si>
  <si>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</si>
  <si>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</si>
  <si>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</si>
  <si>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</si>
  <si>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</si>
  <si>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</si>
  <si>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</si>
  <si>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</si>
  <si>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</si>
  <si>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</si>
  <si>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</si>
  <si>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</si>
  <si>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</si>
  <si>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</si>
  <si>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</si>
  <si>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</si>
  <si>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</si>
  <si>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</si>
  <si>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</si>
  <si>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</si>
  <si>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</si>
  <si>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</si>
  <si>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</si>
  <si>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</si>
  <si>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</si>
  <si>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</si>
  <si>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</si>
  <si>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</si>
  <si>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</si>
  <si>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</si>
  <si>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</si>
  <si>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</si>
  <si>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</si>
  <si>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</si>
  <si>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</si>
  <si>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</si>
  <si>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</si>
  <si>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</si>
  <si>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</si>
  <si>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</si>
  <si>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</si>
  <si>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</si>
  <si>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</si>
  <si>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</si>
  <si>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</si>
  <si>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</si>
  <si>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</si>
  <si>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</si>
  <si>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</si>
  <si>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</si>
  <si>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</si>
  <si>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</si>
  <si>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</si>
  <si>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</si>
  <si>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</si>
  <si>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</si>
  <si>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</si>
  <si>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</si>
  <si>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</si>
  <si>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</si>
  <si>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</si>
  <si>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</si>
  <si>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</si>
  <si>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</si>
  <si>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</si>
  <si>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</si>
  <si>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</si>
  <si>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</si>
  <si>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</si>
  <si>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</si>
  <si>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</si>
  <si>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</si>
  <si>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</si>
  <si>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</si>
  <si>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</si>
  <si>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</si>
  <si>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</si>
  <si>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</si>
  <si>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</si>
  <si>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</si>
  <si>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</si>
  <si>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</si>
  <si>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</si>
  <si>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</si>
  <si>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</si>
  <si>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</si>
  <si>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</si>
  <si>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</si>
  <si>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</si>
  <si>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</si>
  <si>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</si>
  <si>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</si>
  <si>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</si>
  <si>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</si>
  <si>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</si>
  <si>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</si>
  <si>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</si>
  <si>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</si>
  <si>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</si>
  <si>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</si>
  <si>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</si>
  <si>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</si>
  <si>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</si>
  <si>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</si>
  <si>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</si>
  <si>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</si>
  <si>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</si>
  <si>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</si>
  <si>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</si>
  <si>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</si>
  <si>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</si>
  <si>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</si>
  <si>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</si>
  <si>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</si>
  <si>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</si>
  <si>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</si>
  <si>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</si>
  <si>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</si>
  <si>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</si>
  <si>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</si>
  <si>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</si>
  <si>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</si>
  <si>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</si>
  <si>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</si>
  <si>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</si>
  <si>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</si>
  <si>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</si>
  <si>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</si>
  <si>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</si>
  <si>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</si>
  <si>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</si>
  <si>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</si>
  <si>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</si>
  <si>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</si>
  <si>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</si>
  <si>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</si>
  <si>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</si>
  <si>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</si>
  <si>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</si>
  <si>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</si>
  <si>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</si>
  <si>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</si>
  <si>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</si>
  <si>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</si>
  <si>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</si>
  <si>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</si>
  <si>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</si>
  <si>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</si>
  <si>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</si>
  <si>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</si>
  <si>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</si>
  <si>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</si>
  <si>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</si>
  <si>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</si>
  <si>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</si>
  <si>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</si>
  <si>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</si>
  <si>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</si>
  <si>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</si>
  <si>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</si>
  <si>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</si>
  <si>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</si>
  <si>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</si>
  <si>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</si>
  <si>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</si>
  <si>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</si>
  <si>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</si>
  <si>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</si>
  <si>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</si>
  <si>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</si>
  <si>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</si>
  <si>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</si>
  <si>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</si>
  <si>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</si>
  <si>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</si>
  <si>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</si>
  <si>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</si>
  <si>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</si>
  <si>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</si>
  <si>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</si>
  <si>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</si>
  <si>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</si>
  <si>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</si>
  <si>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</si>
  <si>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</si>
  <si>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</si>
  <si>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</si>
  <si>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</si>
  <si>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</si>
  <si>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</si>
  <si>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</si>
  <si>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</si>
  <si>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</si>
  <si>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</si>
  <si>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</si>
  <si>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</si>
  <si>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</si>
  <si>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</si>
  <si>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</si>
  <si>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</si>
  <si>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</si>
  <si>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</si>
  <si>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</si>
  <si>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</si>
  <si>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</si>
  <si>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</si>
  <si>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</si>
  <si>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</si>
  <si>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</si>
  <si>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</si>
  <si>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</si>
  <si>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</si>
  <si>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</si>
  <si>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</si>
  <si>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</si>
  <si>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</si>
  <si>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</si>
  <si>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</si>
  <si>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</si>
  <si>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</si>
  <si>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</si>
  <si>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</si>
  <si>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</si>
  <si>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</si>
  <si>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</si>
  <si>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</si>
  <si>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</si>
  <si>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</si>
  <si>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</si>
  <si>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</si>
  <si>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</si>
  <si>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</si>
  <si>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</si>
  <si>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</si>
  <si>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</si>
  <si>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</si>
  <si>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</si>
  <si>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</si>
  <si>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</si>
  <si>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</si>
  <si>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</si>
  <si>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</si>
  <si>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</si>
  <si>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</si>
  <si>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</si>
  <si>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</si>
  <si>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</si>
  <si>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</si>
  <si>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</si>
  <si>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</si>
  <si>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</si>
  <si>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</si>
  <si>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</si>
  <si>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</si>
  <si>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</si>
  <si>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</si>
  <si>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</si>
  <si>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</si>
  <si>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</si>
  <si>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</si>
  <si>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</si>
  <si>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</si>
  <si>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</si>
  <si>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</si>
  <si>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</si>
  <si>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</si>
  <si>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</si>
  <si>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</si>
  <si>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</si>
  <si>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</si>
  <si>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</si>
  <si>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</si>
  <si>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</si>
  <si>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</si>
  <si>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</si>
  <si>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</si>
  <si>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</si>
  <si>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</si>
  <si>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</si>
  <si>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</si>
  <si>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</si>
  <si>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</si>
  <si>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</si>
  <si>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</si>
  <si>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</si>
  <si>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</si>
  <si>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</si>
  <si>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</si>
  <si>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</si>
  <si>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</si>
  <si>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</si>
  <si>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</si>
  <si>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</si>
  <si>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</si>
  <si>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</si>
  <si>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</si>
  <si>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</si>
  <si>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</si>
  <si>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</si>
  <si>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</si>
  <si>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</si>
  <si>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</si>
  <si>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</si>
  <si>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</si>
  <si>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</si>
  <si>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</si>
  <si>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</si>
  <si>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</si>
  <si>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</si>
  <si>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</si>
  <si>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</si>
  <si>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</si>
  <si>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</si>
  <si>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</si>
  <si>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</si>
  <si>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</si>
  <si>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</si>
  <si>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</si>
  <si>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</si>
  <si>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</si>
  <si>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</si>
  <si>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</si>
  <si>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</si>
  <si>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</si>
  <si>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</si>
  <si>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</si>
  <si>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</si>
  <si>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</si>
  <si>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</si>
  <si>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</si>
  <si>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</si>
  <si>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</si>
  <si>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</si>
  <si>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</si>
  <si>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</si>
  <si>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</si>
  <si>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</si>
  <si>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</si>
  <si>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</si>
  <si>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</si>
  <si>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</si>
  <si>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</si>
  <si>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</si>
  <si>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</si>
  <si>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</si>
  <si>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</si>
  <si>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</si>
  <si>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</si>
  <si>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</si>
  <si>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</si>
  <si>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</si>
  <si>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</si>
  <si>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</si>
  <si>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</si>
  <si>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</si>
  <si>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</si>
  <si>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</si>
  <si>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</si>
  <si>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</si>
  <si>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</si>
  <si>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</si>
  <si>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</si>
  <si>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</si>
  <si>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</si>
  <si>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</si>
  <si>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</si>
  <si>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</si>
  <si>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</si>
  <si>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</si>
  <si>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</si>
  <si>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</si>
  <si>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</si>
  <si>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</si>
  <si>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</si>
  <si>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</si>
  <si>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</si>
  <si>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</si>
  <si>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</si>
  <si>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</si>
  <si>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</si>
  <si>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</si>
  <si>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</si>
  <si>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</si>
  <si>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</si>
  <si>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</si>
  <si>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</si>
  <si>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</si>
  <si>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</si>
  <si>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</si>
  <si>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</si>
  <si>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</si>
  <si>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</si>
  <si>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</si>
  <si>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</si>
  <si>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</si>
  <si>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</si>
  <si>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</si>
  <si>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</si>
  <si>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</si>
  <si>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</si>
  <si>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</si>
  <si>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</si>
  <si>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</si>
  <si>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</si>
  <si>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</si>
  <si>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</si>
  <si>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</si>
  <si>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</si>
  <si>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</si>
  <si>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</si>
  <si>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</si>
  <si>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</si>
  <si>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</si>
  <si>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</si>
  <si>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</si>
  <si>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</si>
  <si>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</si>
  <si>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</si>
  <si>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</si>
  <si>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</si>
  <si>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</si>
  <si>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</si>
  <si>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</si>
  <si>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</si>
  <si>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</si>
  <si>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</si>
  <si>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</si>
  <si>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</si>
  <si>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</si>
  <si>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</si>
  <si>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</si>
  <si>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</si>
  <si>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</si>
  <si>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</si>
  <si>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</si>
  <si>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</si>
  <si>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</si>
  <si>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</si>
  <si>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</si>
  <si>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</si>
  <si>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</si>
  <si>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</si>
  <si>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</si>
  <si>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</si>
  <si>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</si>
  <si>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</si>
  <si>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</si>
  <si>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</si>
  <si>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</si>
  <si>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</si>
  <si>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</si>
  <si>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</si>
  <si>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</si>
  <si>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</si>
  <si>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</si>
  <si>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</si>
  <si>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</si>
  <si>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</si>
  <si>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</si>
  <si>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</si>
  <si>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</si>
  <si>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</si>
  <si>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</si>
  <si>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</si>
  <si>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</si>
  <si>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</si>
  <si>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</si>
  <si>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</si>
  <si>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</si>
  <si>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</si>
  <si>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</si>
  <si>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</si>
  <si>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</si>
  <si>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</si>
  <si>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</si>
  <si>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</si>
  <si>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</si>
  <si>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</si>
  <si>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</si>
  <si>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</si>
  <si>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</si>
  <si>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</si>
  <si>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</si>
  <si>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</si>
  <si>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</si>
  <si>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</si>
  <si>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</si>
  <si>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</si>
  <si>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</si>
  <si>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</si>
  <si>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</si>
  <si>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</si>
  <si>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</si>
  <si>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</si>
  <si>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</si>
  <si>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</si>
  <si>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</si>
  <si>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</si>
  <si>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</si>
  <si>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</si>
  <si>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</si>
  <si>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</si>
  <si>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</si>
  <si>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</si>
  <si>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</si>
  <si>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</si>
  <si>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</si>
  <si>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</si>
  <si>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</si>
  <si>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</si>
  <si>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</si>
  <si>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</si>
  <si>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</si>
  <si>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</si>
  <si>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</si>
  <si>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</si>
  <si>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</si>
  <si>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</si>
  <si>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</si>
  <si>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</si>
  <si>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</si>
  <si>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</si>
  <si>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</si>
  <si>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</si>
  <si>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</si>
  <si>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</si>
  <si>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</si>
  <si>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</si>
  <si>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</si>
  <si>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</si>
  <si>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</si>
  <si>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</si>
  <si>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</si>
  <si>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</si>
  <si>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</si>
  <si>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</si>
  <si>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</si>
  <si>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</si>
  <si>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</si>
  <si>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</si>
  <si>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</si>
  <si>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</si>
  <si>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</si>
  <si>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</si>
  <si>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</si>
  <si>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</si>
  <si>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</si>
  <si>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</si>
  <si>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</si>
  <si>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</si>
  <si>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</si>
  <si>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</si>
  <si>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</si>
  <si>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</si>
  <si>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</si>
  <si>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</si>
  <si>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</si>
  <si>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</si>
  <si>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</si>
  <si>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</si>
  <si>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</si>
  <si>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</si>
  <si>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</si>
  <si>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</si>
  <si>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</si>
  <si>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</si>
  <si>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</si>
  <si>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</si>
  <si>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</si>
  <si>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</si>
  <si>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</si>
  <si>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</si>
  <si>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</si>
  <si>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</si>
  <si>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</si>
  <si>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</si>
  <si>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</si>
  <si>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</si>
  <si>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</si>
  <si>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</si>
  <si>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</si>
  <si>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</si>
  <si>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</si>
  <si>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</si>
  <si>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</si>
  <si>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</si>
  <si>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</si>
  <si>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</si>
  <si>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</si>
  <si>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</si>
  <si>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</si>
  <si>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</si>
  <si>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</si>
  <si>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</si>
  <si>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</si>
  <si>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</si>
  <si>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</si>
  <si>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</si>
  <si>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</si>
  <si>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</si>
  <si>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</si>
  <si>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</si>
  <si>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</si>
  <si>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</si>
  <si>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</si>
  <si>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</si>
  <si>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</si>
  <si>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</si>
  <si>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</si>
  <si>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</si>
  <si>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</si>
  <si>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</si>
  <si>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</si>
  <si>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</si>
  <si>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</si>
  <si>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</si>
  <si>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</si>
  <si>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</si>
  <si>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</si>
  <si>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</si>
  <si>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</si>
  <si>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</si>
  <si>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</si>
  <si>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</si>
  <si>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</si>
  <si>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</si>
  <si>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</si>
  <si>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</si>
  <si>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</si>
  <si>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</si>
  <si>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</si>
  <si>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</si>
  <si>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</si>
  <si>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</si>
  <si>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</si>
  <si>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</si>
  <si>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</si>
  <si>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</si>
  <si>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</si>
  <si>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</si>
  <si>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</si>
  <si>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</si>
  <si>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</si>
  <si>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</si>
  <si>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</si>
  <si>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</si>
  <si>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</si>
  <si>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</si>
  <si>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</si>
  <si>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</si>
  <si>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</si>
  <si>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</si>
  <si>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</si>
  <si>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</si>
  <si>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</si>
  <si>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</si>
  <si>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</si>
  <si>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</si>
  <si>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</si>
  <si>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</si>
  <si>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</si>
  <si>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</si>
  <si>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</si>
  <si>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</si>
  <si>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</si>
  <si>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</si>
  <si>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</si>
  <si>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</si>
  <si>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</si>
  <si>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</si>
  <si>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</si>
  <si>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</si>
  <si>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</si>
  <si>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</si>
  <si>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</si>
  <si>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</si>
  <si>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</si>
  <si>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</si>
  <si>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</si>
  <si>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</si>
  <si>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</si>
  <si>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</si>
  <si>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</si>
  <si>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</si>
  <si>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</si>
  <si>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</si>
  <si>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</si>
  <si>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</si>
  <si>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</si>
  <si>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</si>
  <si>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</si>
  <si>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</si>
  <si>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</si>
  <si>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</si>
  <si>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</si>
  <si>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</si>
  <si>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</si>
  <si>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</si>
  <si>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</si>
  <si>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</si>
  <si>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</si>
  <si>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</si>
  <si>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</si>
  <si>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</si>
  <si>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</si>
  <si>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</si>
  <si>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</si>
  <si>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</si>
  <si>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</si>
  <si>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</si>
  <si>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</si>
  <si>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</si>
  <si>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</si>
  <si>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</si>
  <si>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</si>
  <si>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</si>
  <si>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</si>
  <si>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</si>
  <si>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</si>
  <si>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</si>
  <si>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</si>
  <si>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</si>
  <si>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</si>
  <si>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</si>
  <si>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</si>
  <si>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</si>
  <si>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</si>
  <si>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</si>
  <si>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</si>
  <si>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</si>
  <si>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</si>
  <si>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</si>
  <si>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</si>
  <si>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</si>
  <si>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</si>
  <si>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</si>
  <si>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</si>
  <si>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</si>
  <si>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</si>
  <si>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</si>
  <si>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</si>
  <si>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</si>
  <si>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</si>
  <si>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</si>
  <si>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</si>
  <si>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</si>
  <si>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</si>
  <si>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</si>
  <si>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</si>
  <si>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</si>
  <si>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</si>
  <si>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</si>
  <si>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</si>
  <si>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</si>
  <si>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</si>
  <si>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</si>
  <si>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</si>
  <si>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</si>
  <si>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</si>
  <si>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</si>
  <si>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</si>
  <si>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</si>
  <si>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</si>
  <si>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</si>
  <si>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</si>
  <si>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</si>
  <si>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</si>
  <si>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</si>
  <si>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</si>
  <si>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</si>
  <si>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</si>
  <si>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</si>
  <si>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</si>
  <si>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</si>
  <si>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</si>
  <si>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</si>
  <si>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</si>
  <si>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</si>
  <si>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</si>
  <si>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</si>
  <si>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</si>
  <si>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</si>
  <si>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</si>
  <si>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</si>
  <si>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</si>
  <si>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</si>
  <si>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</si>
  <si>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</si>
  <si>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</si>
  <si>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</si>
  <si>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</si>
  <si>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</si>
  <si>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</si>
  <si>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</si>
  <si>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</si>
  <si>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</si>
  <si>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</si>
  <si>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</si>
  <si>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</si>
  <si>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</si>
  <si>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</si>
  <si>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</si>
  <si>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</si>
  <si>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</si>
  <si>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</si>
  <si>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</si>
  <si>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</si>
  <si>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</si>
  <si>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</si>
  <si>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</si>
  <si>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</si>
  <si>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</si>
  <si>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</si>
  <si>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</si>
  <si>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</si>
  <si>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</si>
  <si>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</si>
  <si>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</si>
  <si>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</si>
  <si>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</si>
  <si>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</si>
  <si>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</si>
  <si>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</si>
  <si>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</si>
  <si>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</si>
  <si>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</si>
  <si>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</si>
  <si>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</si>
  <si>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</si>
  <si>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</si>
  <si>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</si>
  <si>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</si>
  <si>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</si>
  <si>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</si>
  <si>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</si>
  <si>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</si>
  <si>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</si>
  <si>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</si>
  <si>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</si>
  <si>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</si>
  <si>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</si>
  <si>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</si>
  <si>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</si>
  <si>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</si>
  <si>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</si>
  <si>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</si>
  <si>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</si>
  <si>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</si>
  <si>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</si>
  <si>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</si>
  <si>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</si>
  <si>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</si>
  <si>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</si>
  <si>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</si>
  <si>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</si>
  <si>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</si>
  <si>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</si>
  <si>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</si>
  <si>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</si>
  <si>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</si>
  <si>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</si>
  <si>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</si>
  <si>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</si>
  <si>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</si>
  <si>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</si>
  <si>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</si>
  <si>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</si>
  <si>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</si>
  <si>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</si>
  <si>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</si>
  <si>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</si>
  <si>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</si>
  <si>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</si>
  <si>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</si>
  <si>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</si>
  <si>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</si>
  <si>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</si>
  <si>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</si>
  <si>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</si>
  <si>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</si>
  <si>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</si>
  <si>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</si>
  <si>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</si>
  <si>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</si>
  <si>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</si>
  <si>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</si>
  <si>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</si>
  <si>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</si>
  <si>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</si>
  <si>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</si>
  <si>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</si>
  <si>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</si>
  <si>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</si>
  <si>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</si>
  <si>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</si>
  <si>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</si>
  <si>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</si>
  <si>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</si>
  <si>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</si>
  <si>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</si>
  <si>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</si>
  <si>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</si>
  <si>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</si>
  <si>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</si>
  <si>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</si>
  <si>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</si>
  <si>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</si>
  <si>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</si>
  <si>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</si>
  <si>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</si>
  <si>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</si>
  <si>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</si>
  <si>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</si>
  <si>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</si>
  <si>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</si>
  <si>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</si>
  <si>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</si>
  <si>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</si>
  <si>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</si>
  <si>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</si>
  <si>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</si>
  <si>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</si>
  <si>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</si>
  <si>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</si>
  <si>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</si>
  <si>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</si>
  <si>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</si>
  <si>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</si>
  <si>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</si>
  <si>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</si>
  <si>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</si>
  <si>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</si>
  <si>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</si>
  <si>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</si>
  <si>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</si>
  <si>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</si>
  <si>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</si>
  <si>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</si>
  <si>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</si>
  <si>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</si>
  <si>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</si>
  <si>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</si>
  <si>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</si>
  <si>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</si>
  <si>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</si>
  <si>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</si>
  <si>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</si>
  <si>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</si>
  <si>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</si>
  <si>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</si>
  <si>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</si>
  <si>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</si>
  <si>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</si>
  <si>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</si>
  <si>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</si>
  <si>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</si>
  <si>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</si>
  <si>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</si>
  <si>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</si>
  <si>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</si>
  <si>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</si>
  <si>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</si>
  <si>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</si>
  <si>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</si>
  <si>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</si>
  <si>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</si>
  <si>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</si>
  <si>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</si>
  <si>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</si>
  <si>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</si>
  <si>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</si>
  <si>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</si>
  <si>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</si>
  <si>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</si>
  <si>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</si>
  <si>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</si>
  <si>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</si>
  <si>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</si>
  <si>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</si>
  <si>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</si>
  <si>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</si>
  <si>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</si>
  <si>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</si>
  <si>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</si>
  <si>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</si>
  <si>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</si>
  <si>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</si>
  <si>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</si>
  <si>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</si>
  <si>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</si>
  <si>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</si>
  <si>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</si>
  <si>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</si>
  <si>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</si>
  <si>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</si>
  <si>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</si>
  <si>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</si>
  <si>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</si>
  <si>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</si>
  <si>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</si>
  <si>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</si>
  <si>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</si>
  <si>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</si>
  <si>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</si>
  <si>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</si>
  <si>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</si>
  <si>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</si>
  <si>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</si>
  <si>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</si>
  <si>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</si>
  <si>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</si>
  <si>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</si>
  <si>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</si>
  <si>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</si>
  <si>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</si>
  <si>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</si>
  <si>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</si>
  <si>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</si>
  <si>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</si>
  <si>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</si>
  <si>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</si>
  <si>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</si>
  <si>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</si>
  <si>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</si>
  <si>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</si>
  <si>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</si>
  <si>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</si>
  <si>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</si>
  <si>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</si>
  <si>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</si>
  <si>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</si>
  <si>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</si>
  <si>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</si>
  <si>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</si>
  <si>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</si>
  <si>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</si>
  <si>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</si>
  <si>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</si>
  <si>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</si>
  <si>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</si>
  <si>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</si>
  <si>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</si>
  <si>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</si>
  <si>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</si>
  <si>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</si>
  <si>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</si>
  <si>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</si>
  <si>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</si>
  <si>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</si>
  <si>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</si>
  <si>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</si>
  <si>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</si>
  <si>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</si>
  <si>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</si>
  <si>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</si>
  <si>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</si>
  <si>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</si>
  <si>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</si>
  <si>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</si>
  <si>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</si>
  <si>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</si>
  <si>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</si>
  <si>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</si>
  <si>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</si>
  <si>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</si>
  <si>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</si>
  <si>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</si>
  <si>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</si>
  <si>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</si>
  <si>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</si>
  <si>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</si>
  <si>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</si>
  <si>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</si>
  <si>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</si>
  <si>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</si>
  <si>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</si>
  <si>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</si>
  <si>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</si>
  <si>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</si>
  <si>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</si>
  <si>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</si>
  <si>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</si>
  <si>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</si>
  <si>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</si>
  <si>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</si>
  <si>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</si>
  <si>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</si>
  <si>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</si>
  <si>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</si>
  <si>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</si>
  <si>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</si>
  <si>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</si>
  <si>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</si>
  <si>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</si>
  <si>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</si>
  <si>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</si>
  <si>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</si>
  <si>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</si>
  <si>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</si>
  <si>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</si>
  <si>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</si>
  <si>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</si>
  <si>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</si>
  <si>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</si>
  <si>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</si>
  <si>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</si>
  <si>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</si>
  <si>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</si>
  <si>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</si>
  <si>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</si>
  <si>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</si>
  <si>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</si>
  <si>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</si>
  <si>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</si>
  <si>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</si>
  <si>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</si>
  <si>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</si>
  <si>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</si>
  <si>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</si>
  <si>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</si>
  <si>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</si>
  <si>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</si>
  <si>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</si>
  <si>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</si>
  <si>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</si>
  <si>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</si>
  <si>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</si>
  <si>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</si>
  <si>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</si>
  <si>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</si>
  <si>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</si>
  <si>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</si>
  <si>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</si>
  <si>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</si>
  <si>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</si>
  <si>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</si>
  <si>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</si>
  <si>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</si>
  <si>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</si>
  <si>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</si>
  <si>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</si>
  <si>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</si>
  <si>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</si>
  <si>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</si>
  <si>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</si>
  <si>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</si>
  <si>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</si>
  <si>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</si>
  <si>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</si>
  <si>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</si>
  <si>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</si>
  <si>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</si>
  <si>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</si>
  <si>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</si>
  <si>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</si>
  <si>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</si>
  <si>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</si>
  <si>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</si>
  <si>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</si>
  <si>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</si>
  <si>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</si>
  <si>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</si>
  <si>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</si>
  <si>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</si>
  <si>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</si>
  <si>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</si>
  <si>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</si>
  <si>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</si>
  <si>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</si>
  <si>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</si>
  <si>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</si>
  <si>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</si>
  <si>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</si>
  <si>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</si>
  <si>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</si>
  <si>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</si>
  <si>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</si>
  <si>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</si>
  <si>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</si>
  <si>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</si>
  <si>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</si>
  <si>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</si>
  <si>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</si>
  <si>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</si>
  <si>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</si>
  <si>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</si>
  <si>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</si>
  <si>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</si>
  <si>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</si>
  <si>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</si>
  <si>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</si>
  <si>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</si>
  <si>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</si>
  <si>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</si>
  <si>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</si>
  <si>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</si>
  <si>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</si>
  <si>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</si>
  <si>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</si>
  <si>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</si>
  <si>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</si>
  <si>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</si>
  <si>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</si>
  <si>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</si>
  <si>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</si>
  <si>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</si>
  <si>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</si>
  <si>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</si>
  <si>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</si>
  <si>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</si>
  <si>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</si>
  <si>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</si>
  <si>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</si>
  <si>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</si>
  <si>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</si>
  <si>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</si>
  <si>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</si>
  <si>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</si>
  <si>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</si>
  <si>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</si>
  <si>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</si>
  <si>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</si>
  <si>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</si>
  <si>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</si>
  <si>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</si>
  <si>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</si>
  <si>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</si>
  <si>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</si>
  <si>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</si>
  <si>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</si>
  <si>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</si>
  <si>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</si>
  <si>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</si>
  <si>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</si>
  <si>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</si>
  <si>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</si>
  <si>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</si>
  <si>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</si>
  <si>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</si>
  <si>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</si>
  <si>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</si>
  <si>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</si>
  <si>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</si>
  <si>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</si>
  <si>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</si>
  <si>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</si>
  <si>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</si>
  <si>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</si>
  <si>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</si>
  <si>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</si>
  <si>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</si>
  <si>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</si>
  <si>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</si>
  <si>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</si>
  <si>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</si>
  <si>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</si>
  <si>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</si>
  <si>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</si>
  <si>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</si>
  <si>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</si>
  <si>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</si>
  <si>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</si>
  <si>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</si>
  <si>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</si>
  <si>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</si>
  <si>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</si>
  <si>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</si>
  <si>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</si>
  <si>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</si>
  <si>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</si>
  <si>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</si>
  <si>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</si>
  <si>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</si>
  <si>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</si>
  <si>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</si>
  <si>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</si>
  <si>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</si>
  <si>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</si>
  <si>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</si>
  <si>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</si>
  <si>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</si>
  <si>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</si>
  <si>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</si>
  <si>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</si>
  <si>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</si>
  <si>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</si>
  <si>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</si>
  <si>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</si>
  <si>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</si>
  <si>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</si>
  <si>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</si>
  <si>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</si>
  <si>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</si>
  <si>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</si>
  <si>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</si>
  <si>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</si>
  <si>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</si>
  <si>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</si>
  <si>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</si>
  <si>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</si>
  <si>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</si>
  <si>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</si>
  <si>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</si>
  <si>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</si>
  <si>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</si>
  <si>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</si>
  <si>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</si>
  <si>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</si>
  <si>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</si>
  <si>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</si>
  <si>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</si>
  <si>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</si>
  <si>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</si>
  <si>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</si>
  <si>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</si>
  <si>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</si>
  <si>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</si>
  <si>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</si>
  <si>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</si>
  <si>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</si>
  <si>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</si>
  <si>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</si>
  <si>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</si>
  <si>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</si>
  <si>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</si>
  <si>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</si>
  <si>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</si>
  <si>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</si>
  <si>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</si>
  <si>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</si>
  <si>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</si>
  <si>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</si>
  <si>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</si>
  <si>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</si>
  <si>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</si>
  <si>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</si>
  <si>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</si>
  <si>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</si>
  <si>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</si>
  <si>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</si>
  <si>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</si>
  <si>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</si>
  <si>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</si>
  <si>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</si>
  <si>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</si>
  <si>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</si>
  <si>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</si>
  <si>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</si>
  <si>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</si>
  <si>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</si>
  <si>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</si>
  <si>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</si>
  <si>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</si>
  <si>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</si>
  <si>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</si>
  <si>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</si>
  <si>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</si>
  <si>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</si>
  <si>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</si>
  <si>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</si>
  <si>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</si>
  <si>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</si>
  <si>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</si>
  <si>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</si>
  <si>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</si>
  <si>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</si>
  <si>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</si>
  <si>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</si>
  <si>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</si>
  <si>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</si>
  <si>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</si>
  <si>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</si>
  <si>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</si>
  <si>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</si>
  <si>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</si>
  <si>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</si>
  <si>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</si>
  <si>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</si>
  <si>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</si>
  <si>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</si>
  <si>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</si>
  <si>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</si>
  <si>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</si>
  <si>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</si>
  <si>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</si>
  <si>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</si>
  <si>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</si>
  <si>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</si>
  <si>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</si>
  <si>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</si>
  <si>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</si>
  <si>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</si>
  <si>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</si>
  <si>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</si>
  <si>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</si>
  <si>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</si>
  <si>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</si>
  <si>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</si>
  <si>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</si>
  <si>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</si>
  <si>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</si>
  <si>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</si>
  <si>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</si>
  <si>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</si>
  <si>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</si>
  <si>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</si>
  <si>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</si>
  <si>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</si>
  <si>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</si>
  <si>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</si>
  <si>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</si>
  <si>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</si>
  <si>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</si>
  <si>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</si>
  <si>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</si>
  <si>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</si>
  <si>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</si>
  <si>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</si>
  <si>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</si>
  <si>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</si>
  <si>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</si>
  <si>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</si>
  <si>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</si>
  <si>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</si>
  <si>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</si>
  <si>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</si>
  <si>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</si>
  <si>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</si>
  <si>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</si>
  <si>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</si>
  <si>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</si>
  <si>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</si>
  <si>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</si>
  <si>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</si>
  <si>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</si>
  <si>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</si>
  <si>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</si>
  <si>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</si>
  <si>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</si>
  <si>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</si>
  <si>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</si>
  <si>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</si>
  <si>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</si>
  <si>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</si>
  <si>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</si>
  <si>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</si>
  <si>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</si>
  <si>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</si>
  <si>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</si>
  <si>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</si>
  <si>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</si>
  <si>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</si>
  <si>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</si>
  <si>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</si>
  <si>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</si>
  <si>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</si>
  <si>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</si>
  <si>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</si>
  <si>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</si>
  <si>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</si>
  <si>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</si>
  <si>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</si>
  <si>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</si>
  <si>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</si>
  <si>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</si>
  <si>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</si>
  <si>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</si>
  <si>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</si>
  <si>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</si>
  <si>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</si>
  <si>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</si>
  <si>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</si>
  <si>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</si>
  <si>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</si>
  <si>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</si>
  <si>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</si>
  <si>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</si>
  <si>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</si>
  <si>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</si>
  <si>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</si>
  <si>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</si>
  <si>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</si>
  <si>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</si>
  <si>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</si>
  <si>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</si>
  <si>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</si>
  <si>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</si>
  <si>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</si>
  <si>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</si>
  <si>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</si>
  <si>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</si>
  <si>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</si>
  <si>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</si>
  <si>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</si>
  <si>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</si>
  <si>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</si>
  <si>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</si>
  <si>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</si>
  <si>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</si>
  <si>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</si>
  <si>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</si>
  <si>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</si>
  <si>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</si>
  <si>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</si>
  <si>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</si>
  <si>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</si>
  <si>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</si>
  <si>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</si>
  <si>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</si>
  <si>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</si>
  <si>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</si>
  <si>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</si>
  <si>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</si>
  <si>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</si>
  <si>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</si>
  <si>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</si>
  <si>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</si>
  <si>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</si>
  <si>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</si>
  <si>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</si>
  <si>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</si>
  <si>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</si>
  <si>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</si>
  <si>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</si>
  <si>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</si>
  <si>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</si>
  <si>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</si>
  <si>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</si>
  <si>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</si>
  <si>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</si>
  <si>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</si>
  <si>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</si>
  <si>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</si>
  <si>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</si>
  <si>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</si>
  <si>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</si>
  <si>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</si>
  <si>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</si>
  <si>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</si>
  <si>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</si>
  <si>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</si>
  <si>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</si>
  <si>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</si>
  <si>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</si>
  <si>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</si>
  <si>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</si>
  <si>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</si>
  <si>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</si>
  <si>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</si>
  <si>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</si>
  <si>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</si>
  <si>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</si>
  <si>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</si>
  <si>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</si>
  <si>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</si>
  <si>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</si>
  <si>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</si>
  <si>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</si>
  <si>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</si>
  <si>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</si>
  <si>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</si>
  <si>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</si>
  <si>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</si>
  <si>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</si>
  <si>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</si>
  <si>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</si>
  <si>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</si>
  <si>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</si>
  <si>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</si>
  <si>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</si>
  <si>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</si>
  <si>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</si>
  <si>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</si>
  <si>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</si>
  <si>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</si>
  <si>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</si>
  <si>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</si>
  <si>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</si>
  <si>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</si>
  <si>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</si>
  <si>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</si>
  <si>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</si>
  <si>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</si>
  <si>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</si>
  <si>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</si>
  <si>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</si>
  <si>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</si>
  <si>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</si>
  <si>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</si>
  <si>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</si>
  <si>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</si>
  <si>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</si>
  <si>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</si>
  <si>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</si>
  <si>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</si>
  <si>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</si>
  <si>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</si>
  <si>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</si>
  <si>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</si>
  <si>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</si>
  <si>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</si>
  <si>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</si>
  <si>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</si>
  <si>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</si>
  <si>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</si>
  <si>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</si>
  <si>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</si>
  <si>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</si>
  <si>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</si>
  <si>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</si>
  <si>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</si>
  <si>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</si>
  <si>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</si>
  <si>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</si>
  <si>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</si>
  <si>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</si>
  <si>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</si>
  <si>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</si>
  <si>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</si>
  <si>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</si>
  <si>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</si>
  <si>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</si>
  <si>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</si>
  <si>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</si>
  <si>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</si>
  <si>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</si>
  <si>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</si>
  <si>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</si>
  <si>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</si>
  <si>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</si>
  <si>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</si>
  <si>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</si>
  <si>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</si>
  <si>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</si>
  <si>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</si>
  <si>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</si>
  <si>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</si>
  <si>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</si>
  <si>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</si>
  <si>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</si>
  <si>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</si>
  <si>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</si>
  <si>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</si>
  <si>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</si>
  <si>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</si>
  <si>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</si>
  <si>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</si>
  <si>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</si>
  <si>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</si>
  <si>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</si>
  <si>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</si>
  <si>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</si>
  <si>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</si>
  <si>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</si>
  <si>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</si>
  <si>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</si>
  <si>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</si>
  <si>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</si>
  <si>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</si>
  <si>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</si>
  <si>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</si>
  <si>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</si>
  <si>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</si>
  <si>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</si>
  <si>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</si>
  <si>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</si>
  <si>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</si>
  <si>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</si>
  <si>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</si>
  <si>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</si>
  <si>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</si>
  <si>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</si>
  <si>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</si>
  <si>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</si>
  <si>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</si>
  <si>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</si>
  <si>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</si>
  <si>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</si>
  <si>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</si>
  <si>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</si>
  <si>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</si>
  <si>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</si>
  <si>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</si>
  <si>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</si>
  <si>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</si>
  <si>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</si>
  <si>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</si>
  <si>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</si>
  <si>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</si>
  <si>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</si>
  <si>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</si>
  <si>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</si>
  <si>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</si>
  <si>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</si>
  <si>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</si>
  <si>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</si>
  <si>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</si>
  <si>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</si>
  <si>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</si>
  <si>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</si>
  <si>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</si>
  <si>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</si>
  <si>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</si>
  <si>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</si>
  <si>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</si>
  <si>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</si>
  <si>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</si>
  <si>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</si>
  <si>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</si>
  <si>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</si>
  <si>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</si>
  <si>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</si>
  <si>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</si>
  <si>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</si>
  <si>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</si>
  <si>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</si>
  <si>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</si>
  <si>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</si>
  <si>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</si>
  <si>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</si>
  <si>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</si>
  <si>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</si>
  <si>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</si>
  <si>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</si>
  <si>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</si>
  <si>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</si>
  <si>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</si>
  <si>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</si>
  <si>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</si>
  <si>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</si>
  <si>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</si>
  <si>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</si>
  <si>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</si>
  <si>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</si>
  <si>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</si>
  <si>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</si>
  <si>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</si>
  <si>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</si>
  <si>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</si>
  <si>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</si>
  <si>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</si>
  <si>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</si>
  <si>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</si>
  <si>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</si>
  <si>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</si>
  <si>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</si>
  <si>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</si>
  <si>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</si>
  <si>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</si>
  <si>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</si>
  <si>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</si>
  <si>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</si>
  <si>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</si>
  <si>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</si>
  <si>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</si>
  <si>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</si>
  <si>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</si>
  <si>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</si>
  <si>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</si>
  <si>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</si>
  <si>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</si>
  <si>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</si>
  <si>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</si>
  <si>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</si>
  <si>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</si>
  <si>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</si>
  <si>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</si>
  <si>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</si>
  <si>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</si>
  <si>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</si>
  <si>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</si>
  <si>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</si>
  <si>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</si>
  <si>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</si>
  <si>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</si>
  <si>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</si>
  <si>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</si>
  <si>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</si>
  <si>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</si>
  <si>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</si>
  <si>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</si>
  <si>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</si>
  <si>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</si>
  <si>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</si>
  <si>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</si>
  <si>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</si>
  <si>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</si>
  <si>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</si>
  <si>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</si>
  <si>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</si>
  <si>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</si>
  <si>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</si>
  <si>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</si>
  <si>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</si>
  <si>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</si>
  <si>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</si>
  <si>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</si>
  <si>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</si>
  <si>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</si>
  <si>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</si>
  <si>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</si>
  <si>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</si>
  <si>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</si>
  <si>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</si>
  <si>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</si>
  <si>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</si>
  <si>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</si>
  <si>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</si>
  <si>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</si>
  <si>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</si>
  <si>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</si>
  <si>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</si>
  <si>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</si>
  <si>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</si>
  <si>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</si>
  <si>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</si>
  <si>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</si>
  <si>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</si>
  <si>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</si>
  <si>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</si>
  <si>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</si>
  <si>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</si>
  <si>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</si>
  <si>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</si>
  <si>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</si>
  <si>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</si>
  <si>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</si>
  <si>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</si>
  <si>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</si>
  <si>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</si>
  <si>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</si>
  <si>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</si>
  <si>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</si>
  <si>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</si>
  <si>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</si>
  <si>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</si>
  <si>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</si>
  <si>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</si>
  <si>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</si>
  <si>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</si>
  <si>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</si>
  <si>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</si>
  <si>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</si>
  <si>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</si>
  <si>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</si>
  <si>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</si>
  <si>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</si>
  <si>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</si>
  <si>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</si>
  <si>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</si>
  <si>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</si>
  <si>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</si>
  <si>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</si>
  <si>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</si>
  <si>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</si>
  <si>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</si>
  <si>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</si>
  <si>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</si>
  <si>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</si>
  <si>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</si>
  <si>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</si>
  <si>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</si>
  <si>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</si>
  <si>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</si>
  <si>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</si>
  <si>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</si>
  <si>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</si>
  <si>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</si>
  <si>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</si>
  <si>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</si>
  <si>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</si>
  <si>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</si>
  <si>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</si>
  <si>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</si>
  <si>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</si>
  <si>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</si>
  <si>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</si>
  <si>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</si>
  <si>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</si>
  <si>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</si>
  <si>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</si>
  <si>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</si>
  <si>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</si>
  <si>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</si>
  <si>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</si>
  <si>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</si>
  <si>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</si>
  <si>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</si>
  <si>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</si>
  <si>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</si>
  <si>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</si>
  <si>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</si>
  <si>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</si>
  <si>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</si>
  <si>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</si>
  <si>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</si>
  <si>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</si>
  <si>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</si>
  <si>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</si>
  <si>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</si>
  <si>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</si>
  <si>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</si>
  <si>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</si>
  <si>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</si>
  <si>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</si>
  <si>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</si>
  <si>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</si>
  <si>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</si>
  <si>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</si>
  <si>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</si>
  <si>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</si>
  <si>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</si>
  <si>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</si>
  <si>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</si>
  <si>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</si>
  <si>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</si>
  <si>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</si>
  <si>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</si>
  <si>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</si>
  <si>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</si>
  <si>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</si>
  <si>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</si>
  <si>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</si>
  <si>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</si>
  <si>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</si>
  <si>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</si>
  <si>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</si>
  <si>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</si>
  <si>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</si>
  <si>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</si>
  <si>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</si>
  <si>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</si>
  <si>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</si>
  <si>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</si>
  <si>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</si>
  <si>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</si>
  <si>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</si>
  <si>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</si>
  <si>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</si>
  <si>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</si>
  <si>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</si>
  <si>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</si>
  <si>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</si>
  <si>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</si>
  <si>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</si>
  <si>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</si>
  <si>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</si>
  <si>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</si>
  <si>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</si>
  <si>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</si>
  <si>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</si>
  <si>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</si>
  <si>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</si>
  <si>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</si>
  <si>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</si>
  <si>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</si>
  <si>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</si>
  <si>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</si>
  <si>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</si>
  <si>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</si>
  <si>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</si>
  <si>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</si>
  <si>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</si>
  <si>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</si>
  <si>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</si>
  <si>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</si>
  <si>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</si>
  <si>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</si>
  <si>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</si>
  <si>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</si>
  <si>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</si>
  <si>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</si>
  <si>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</si>
  <si>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</si>
  <si>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</si>
  <si>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</si>
  <si>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</si>
  <si>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</si>
  <si>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</si>
  <si>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</si>
  <si>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</si>
  <si>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</si>
  <si>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</si>
  <si>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</si>
  <si>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</si>
  <si>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</si>
  <si>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</si>
  <si>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</si>
  <si>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</si>
  <si>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</si>
  <si>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</si>
  <si>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</si>
  <si>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</si>
  <si>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</si>
  <si>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</si>
  <si>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</si>
  <si>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</si>
  <si>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</si>
  <si>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</si>
  <si>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</si>
  <si>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</si>
  <si>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</si>
  <si>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</si>
  <si>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</si>
  <si>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</si>
  <si>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</si>
  <si>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</si>
  <si>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</si>
  <si>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</si>
  <si>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</si>
  <si>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</si>
  <si>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</si>
  <si>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</si>
  <si>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</si>
  <si>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</si>
  <si>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</si>
  <si>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</si>
  <si>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</si>
  <si>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</si>
  <si>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</si>
  <si>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</si>
  <si>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</si>
  <si>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</si>
  <si>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</si>
  <si>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</si>
  <si>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</si>
  <si>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</si>
  <si>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</si>
  <si>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</si>
  <si>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</si>
  <si>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</si>
  <si>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</si>
  <si>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</si>
  <si>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</si>
  <si>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</si>
  <si>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</si>
  <si>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</si>
  <si>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</si>
  <si>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</si>
  <si>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</si>
  <si>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</si>
  <si>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</si>
  <si>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</si>
  <si>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</si>
  <si>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</si>
  <si>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</si>
  <si>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</si>
  <si>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</si>
  <si>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</si>
  <si>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</si>
  <si>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</si>
  <si>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</si>
  <si>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</si>
  <si>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</si>
  <si>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</si>
  <si>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</si>
  <si>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</si>
  <si>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</si>
  <si>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</si>
  <si>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</si>
  <si>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</si>
  <si>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</si>
  <si>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</si>
  <si>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</si>
  <si>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</si>
  <si>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</si>
  <si>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</si>
  <si>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</si>
  <si>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</si>
  <si>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</si>
  <si>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</si>
  <si>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</si>
  <si>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</si>
  <si>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</si>
  <si>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</si>
  <si>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</si>
  <si>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</si>
  <si>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</si>
  <si>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</si>
  <si>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</si>
  <si>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</si>
  <si>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</si>
  <si>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</si>
  <si>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</si>
  <si>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</si>
  <si>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</si>
  <si>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</si>
  <si>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</si>
  <si>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</si>
  <si>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</si>
  <si>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</si>
  <si>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</si>
  <si>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</si>
  <si>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</si>
  <si>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</si>
  <si>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</si>
  <si>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</si>
  <si>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</si>
  <si>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</si>
  <si>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</si>
  <si>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</si>
  <si>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</si>
  <si>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</si>
  <si>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</si>
  <si>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</si>
  <si>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</si>
  <si>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</si>
  <si>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</si>
  <si>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</si>
  <si>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</si>
  <si>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</si>
  <si>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</si>
  <si>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</si>
  <si>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</si>
  <si>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</si>
  <si>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</si>
  <si>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</si>
  <si>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</si>
  <si>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</si>
  <si>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</si>
  <si>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</si>
  <si>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</si>
  <si>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</si>
  <si>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</si>
  <si>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</si>
  <si>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</si>
  <si>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</si>
  <si>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</si>
  <si>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</si>
  <si>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</si>
  <si>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</si>
  <si>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</si>
  <si>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</si>
  <si>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</si>
  <si>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</si>
  <si>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</si>
  <si>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</si>
  <si>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</si>
  <si>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</si>
  <si>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</si>
  <si>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</si>
  <si>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</si>
  <si>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</si>
  <si>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</si>
  <si>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</si>
  <si>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</si>
  <si>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</si>
  <si>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</si>
  <si>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</si>
  <si>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</si>
  <si>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</si>
  <si>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</si>
  <si>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</si>
  <si>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</si>
  <si>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</si>
  <si>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</si>
  <si>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</si>
  <si>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</si>
  <si>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</si>
  <si>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</si>
  <si>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</si>
  <si>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</si>
  <si>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</si>
  <si>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</si>
  <si>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</si>
  <si>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</si>
  <si>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</si>
  <si>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</si>
  <si>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</si>
  <si>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</si>
  <si>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</si>
  <si>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</si>
  <si>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</si>
  <si>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</si>
  <si>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</si>
  <si>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</si>
  <si>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</si>
  <si>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</si>
  <si>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</si>
  <si>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</si>
  <si>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</si>
  <si>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</si>
  <si>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</si>
  <si>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</si>
  <si>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</si>
  <si>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</si>
  <si>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</si>
  <si>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</si>
  <si>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</si>
  <si>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</si>
  <si>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</si>
  <si>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</si>
  <si>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</si>
  <si>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</si>
  <si>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</si>
  <si>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</si>
  <si>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</si>
  <si>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</si>
  <si>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</si>
  <si>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</si>
  <si>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</si>
  <si>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</si>
  <si>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</si>
  <si>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</si>
  <si>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</si>
  <si>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</si>
  <si>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</si>
  <si>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</si>
  <si>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</si>
  <si>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</si>
  <si>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</si>
  <si>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</si>
  <si>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</si>
  <si>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</si>
  <si>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</si>
  <si>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</si>
  <si>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</si>
  <si>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</si>
  <si>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</si>
  <si>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</si>
  <si>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</si>
  <si>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</si>
  <si>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</si>
  <si>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</si>
  <si>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</si>
  <si>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</si>
  <si>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</si>
  <si>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</si>
  <si>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</si>
  <si>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</si>
  <si>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</si>
  <si>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</si>
  <si>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</si>
  <si>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</si>
  <si>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</si>
  <si>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</si>
  <si>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</si>
  <si>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</si>
  <si>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</si>
  <si>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</si>
  <si>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</si>
  <si>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</si>
  <si>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</si>
  <si>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</si>
  <si>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</si>
  <si>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</si>
  <si>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</si>
  <si>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</si>
  <si>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</si>
  <si>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</si>
  <si>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</si>
  <si>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</si>
  <si>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</si>
  <si>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</si>
  <si>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</si>
  <si>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</si>
  <si>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</si>
  <si>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</si>
  <si>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</si>
  <si>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</si>
  <si>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</si>
  <si>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</si>
  <si>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</si>
  <si>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</si>
  <si>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</si>
  <si>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</si>
  <si>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</si>
  <si>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</si>
  <si>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</si>
  <si>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</si>
  <si>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</si>
  <si>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</si>
  <si>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</si>
  <si>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</si>
  <si>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</si>
  <si>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</si>
  <si>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</si>
  <si>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</si>
  <si>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</si>
  <si>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</si>
  <si>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</si>
  <si>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</si>
  <si>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</si>
  <si>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</si>
  <si>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</si>
  <si>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</si>
  <si>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</si>
  <si>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</si>
  <si>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</si>
  <si>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</si>
  <si>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</si>
  <si>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</si>
  <si>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</si>
  <si>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</si>
  <si>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</si>
  <si>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</si>
  <si>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</si>
  <si>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</si>
  <si>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</si>
  <si>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</si>
  <si>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</si>
  <si>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</si>
  <si>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</si>
  <si>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</si>
  <si>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</si>
  <si>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</si>
  <si>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</si>
  <si>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</si>
  <si>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</si>
  <si>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</si>
  <si>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</si>
  <si>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</si>
  <si>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</si>
  <si>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</si>
  <si>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</si>
  <si>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</si>
  <si>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</si>
  <si>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</si>
  <si>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</si>
  <si>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</si>
  <si>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</si>
  <si>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</si>
  <si>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</si>
  <si>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</si>
  <si>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</si>
  <si>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</si>
  <si>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</si>
  <si>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</si>
  <si>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</si>
  <si>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</si>
  <si>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</si>
  <si>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</si>
  <si>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</si>
  <si>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</si>
  <si>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</si>
  <si>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</si>
  <si>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</si>
  <si>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</si>
  <si>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</si>
  <si>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</si>
  <si>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</si>
  <si>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</si>
  <si>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</si>
  <si>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</si>
  <si>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</si>
  <si>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</si>
  <si>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</si>
  <si>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</si>
  <si>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</si>
  <si>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</si>
  <si>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</si>
  <si>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</si>
  <si>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</si>
  <si>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</si>
  <si>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</si>
  <si>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</si>
  <si>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</si>
  <si>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</si>
  <si>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</si>
  <si>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</si>
  <si>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</si>
  <si>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</si>
  <si>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</si>
  <si>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</si>
  <si>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</si>
  <si>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</si>
  <si>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</si>
  <si>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</si>
  <si>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</si>
  <si>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</si>
  <si>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</si>
  <si>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</si>
  <si>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</si>
  <si>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</si>
  <si>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</si>
  <si>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</si>
  <si>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</si>
  <si>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</si>
  <si>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</si>
  <si>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</si>
  <si>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</si>
  <si>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</si>
  <si>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</si>
  <si>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</si>
  <si>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</si>
  <si>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</si>
  <si>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</si>
  <si>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</si>
  <si>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</si>
  <si>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</si>
  <si>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</si>
  <si>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</si>
  <si>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</si>
  <si>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</si>
  <si>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</si>
  <si>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</si>
  <si>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</si>
  <si>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</si>
  <si>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</si>
  <si>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</si>
  <si>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</si>
  <si>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</si>
  <si>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</si>
  <si>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</si>
  <si>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</si>
  <si>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</si>
  <si>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</si>
  <si>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</si>
  <si>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</si>
  <si>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</si>
  <si>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</si>
  <si>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</si>
  <si>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</si>
  <si>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</si>
  <si>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</si>
  <si>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</si>
  <si>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</si>
  <si>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</si>
  <si>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</si>
  <si>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</si>
  <si>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</si>
  <si>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</si>
  <si>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</si>
  <si>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</si>
  <si>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</si>
  <si>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</si>
  <si>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</si>
  <si>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</si>
  <si>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</si>
  <si>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</si>
  <si>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</si>
  <si>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</si>
  <si>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</si>
  <si>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</si>
  <si>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</si>
  <si>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</si>
  <si>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</si>
  <si>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</si>
  <si>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</si>
  <si>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</si>
  <si>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</si>
  <si>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</si>
  <si>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</si>
  <si>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</si>
  <si>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</si>
  <si>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</si>
  <si>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</si>
  <si>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</si>
  <si>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</si>
  <si>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</si>
  <si>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</si>
  <si>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</si>
  <si>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</si>
  <si>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</si>
  <si>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</si>
  <si>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</si>
  <si>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</si>
  <si>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</si>
  <si>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</si>
  <si>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</si>
  <si>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</si>
  <si>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</si>
  <si>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</si>
  <si>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</si>
  <si>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</si>
  <si>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</si>
  <si>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</si>
  <si>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</si>
  <si>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</si>
  <si>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</si>
  <si>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</si>
  <si>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</si>
  <si>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</si>
  <si>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</si>
  <si>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</si>
  <si>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</si>
  <si>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</si>
  <si>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</si>
  <si>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</si>
  <si>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</si>
  <si>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</si>
  <si>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</si>
  <si>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</si>
  <si>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</si>
  <si>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</si>
  <si>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</si>
  <si>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</si>
  <si>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</si>
  <si>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</si>
  <si>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</si>
  <si>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</si>
  <si>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</si>
  <si>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</si>
  <si>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</si>
  <si>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</si>
  <si>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</si>
  <si>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</si>
  <si>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</si>
  <si>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</si>
  <si>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</si>
  <si>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</si>
  <si>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</si>
  <si>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</si>
  <si>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</si>
  <si>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</si>
  <si>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</si>
  <si>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</si>
  <si>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</si>
  <si>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</si>
  <si>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</si>
  <si>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</si>
  <si>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</si>
  <si>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</si>
  <si>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</si>
  <si>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</si>
  <si>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</si>
  <si>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</si>
  <si>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</si>
  <si>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</si>
  <si>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</si>
  <si>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</si>
  <si>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</si>
  <si>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</si>
  <si>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</si>
  <si>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</si>
  <si>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</si>
  <si>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</si>
  <si>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</si>
  <si>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</si>
  <si>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</si>
  <si>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</si>
  <si>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</si>
  <si>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</si>
  <si>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</si>
  <si>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</si>
  <si>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</si>
  <si>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</si>
  <si>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</si>
  <si>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</si>
  <si>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</si>
  <si>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</si>
  <si>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</si>
  <si>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</si>
  <si>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</si>
  <si>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</si>
  <si>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</si>
  <si>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</si>
  <si>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</si>
  <si>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</si>
  <si>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</si>
  <si>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</si>
  <si>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</si>
  <si>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</si>
  <si>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</si>
  <si>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</si>
  <si>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</si>
  <si>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</si>
  <si>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</si>
  <si>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</si>
  <si>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</si>
  <si>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</si>
  <si>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</si>
  <si>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</si>
  <si>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</si>
  <si>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</si>
  <si>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</si>
  <si>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</si>
  <si>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</si>
  <si>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</si>
  <si>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</si>
  <si>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</si>
  <si>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</si>
  <si>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</si>
  <si>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</si>
  <si>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</si>
  <si>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</si>
  <si>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</si>
  <si>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</si>
  <si>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</si>
  <si>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</si>
  <si>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</si>
  <si>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</si>
  <si>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</si>
  <si>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</si>
  <si>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</si>
  <si>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</si>
  <si>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</si>
  <si>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</si>
  <si>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</si>
  <si>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</si>
  <si>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</si>
  <si>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</si>
  <si>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</si>
  <si>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</si>
  <si>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</si>
  <si>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</si>
  <si>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</si>
  <si>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</si>
  <si>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</si>
  <si>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</si>
  <si>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</si>
  <si>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</si>
  <si>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</si>
  <si>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</si>
  <si>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</si>
  <si>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</si>
  <si>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</si>
  <si>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</si>
  <si>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</si>
  <si>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</si>
  <si>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</si>
  <si>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</si>
  <si>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</si>
  <si>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</si>
  <si>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</si>
  <si>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</si>
  <si>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</si>
  <si>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</si>
  <si>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</si>
  <si>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</si>
  <si>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</si>
  <si>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</si>
  <si>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</si>
  <si>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</si>
  <si>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</si>
  <si>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</si>
  <si>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</si>
  <si>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</si>
  <si>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</si>
  <si>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</si>
  <si>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</si>
  <si>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</si>
  <si>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</si>
  <si>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</si>
  <si>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</si>
  <si>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</si>
  <si>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</si>
  <si>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</si>
  <si>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</si>
  <si>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</si>
  <si>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</si>
  <si>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</si>
  <si>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</si>
  <si>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</si>
  <si>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</si>
  <si>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</si>
  <si>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</si>
  <si>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</si>
  <si>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</si>
  <si>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</si>
  <si>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</si>
  <si>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</si>
  <si>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</si>
  <si>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</si>
  <si>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</si>
  <si>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</si>
  <si>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</si>
  <si>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</si>
  <si>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</si>
  <si>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</si>
  <si>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</si>
  <si>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</si>
  <si>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</si>
  <si>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</si>
  <si>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</si>
  <si>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</si>
  <si>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</si>
  <si>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</si>
  <si>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</si>
  <si>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</si>
  <si>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</si>
  <si>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</si>
  <si>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</si>
  <si>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</si>
  <si>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</si>
  <si>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</si>
  <si>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</si>
  <si>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</si>
  <si>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</si>
  <si>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</si>
  <si>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</si>
  <si>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</si>
  <si>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</si>
  <si>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</si>
  <si>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</si>
  <si>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</si>
  <si>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</si>
  <si>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</si>
  <si>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</si>
  <si>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</si>
  <si>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</si>
  <si>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</si>
  <si>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</si>
  <si>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</si>
  <si>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</si>
  <si>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</si>
  <si>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</si>
  <si>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</si>
  <si>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</si>
  <si>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</si>
  <si>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</si>
  <si>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</si>
  <si>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</si>
  <si>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</si>
  <si>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</si>
  <si>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</si>
  <si>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</si>
  <si>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</si>
  <si>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</si>
  <si>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</si>
  <si>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</si>
  <si>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</si>
  <si>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</si>
  <si>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</si>
  <si>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</si>
  <si>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</si>
  <si>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</si>
  <si>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</si>
  <si>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</si>
  <si>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</si>
  <si>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</si>
  <si>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</si>
  <si>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</si>
  <si>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</si>
  <si>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</si>
  <si>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</si>
  <si>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</si>
  <si>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</si>
  <si>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</si>
  <si>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</si>
  <si>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</si>
  <si>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</si>
  <si>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</si>
  <si>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</si>
  <si>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</si>
  <si>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</si>
  <si>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</si>
  <si>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</si>
  <si>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</si>
  <si>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</si>
  <si>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</si>
  <si>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</si>
  <si>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</si>
  <si>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</si>
  <si>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</si>
  <si>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</si>
  <si>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</si>
  <si>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</si>
  <si>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</si>
  <si>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</si>
  <si>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</si>
  <si>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</si>
  <si>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</si>
  <si>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</si>
  <si>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</si>
  <si>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</si>
  <si>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</si>
  <si>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</si>
  <si>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</si>
  <si>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</si>
  <si>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</si>
  <si>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</si>
  <si>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</si>
  <si>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</si>
  <si>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</si>
  <si>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</si>
  <si>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</si>
  <si>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</si>
  <si>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</si>
  <si>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</si>
  <si>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</si>
  <si>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</si>
  <si>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</si>
  <si>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</si>
  <si>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</si>
  <si>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</si>
  <si>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</si>
  <si>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</si>
  <si>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</si>
  <si>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</si>
  <si>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</si>
  <si>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</si>
  <si>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</si>
  <si>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</si>
  <si>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</si>
  <si>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</si>
  <si>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</si>
  <si>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</si>
  <si>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</si>
  <si>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</si>
  <si>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</si>
  <si>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</si>
  <si>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</si>
  <si>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</si>
  <si>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</si>
  <si>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</si>
  <si>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</si>
  <si>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</si>
  <si>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</si>
  <si>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</si>
  <si>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</si>
  <si>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</si>
  <si>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</si>
  <si>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</si>
  <si>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</si>
  <si>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</si>
  <si>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</si>
  <si>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</si>
  <si>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</si>
  <si>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</si>
  <si>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</si>
  <si>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</si>
  <si>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</si>
  <si>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</si>
  <si>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</si>
  <si>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</si>
  <si>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</si>
  <si>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</si>
  <si>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</si>
  <si>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</si>
  <si>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</si>
  <si>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</si>
  <si>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</si>
  <si>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</si>
  <si>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</si>
  <si>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</si>
  <si>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</si>
  <si>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</si>
  <si>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</si>
  <si>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</si>
  <si>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</si>
  <si>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</si>
  <si>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</si>
  <si>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</si>
  <si>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</si>
  <si>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</si>
  <si>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</si>
  <si>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</si>
  <si>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</si>
  <si>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</si>
  <si>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</si>
  <si>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</si>
  <si>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</si>
  <si>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</si>
  <si>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</si>
  <si>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</si>
  <si>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</si>
  <si>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</si>
  <si>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</si>
  <si>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</si>
  <si>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</si>
  <si>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</si>
  <si>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</si>
  <si>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</si>
  <si>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</si>
  <si>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</si>
  <si>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</si>
  <si>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</si>
  <si>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</si>
  <si>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</si>
  <si>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</si>
  <si>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</si>
  <si>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</si>
  <si>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</si>
  <si>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</si>
  <si>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</si>
  <si>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</si>
  <si>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</si>
  <si>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</si>
  <si>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</si>
  <si>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</si>
  <si>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</si>
  <si>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</si>
  <si>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</si>
  <si>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</si>
  <si>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</si>
  <si>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</si>
  <si>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</si>
  <si>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</si>
  <si>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</si>
  <si>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</si>
  <si>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</si>
  <si>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</si>
  <si>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</si>
  <si>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</si>
  <si>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</si>
  <si>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</si>
  <si>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</si>
  <si>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</si>
  <si>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</si>
  <si>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</si>
  <si>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</si>
  <si>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</si>
  <si>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</si>
  <si>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</si>
  <si>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</si>
  <si>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</si>
  <si>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</si>
  <si>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</si>
  <si>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</si>
  <si>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</si>
  <si>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</si>
  <si>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</si>
  <si>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</si>
  <si>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</si>
  <si>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</si>
  <si>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</si>
  <si>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</si>
  <si>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</si>
  <si>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</si>
  <si>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</si>
  <si>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</si>
  <si>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</si>
  <si>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</si>
  <si>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</si>
  <si>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</si>
  <si>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</si>
  <si>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</si>
  <si>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</si>
  <si>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</si>
  <si>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</si>
  <si>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</si>
  <si>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</si>
  <si>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</si>
  <si>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</si>
  <si>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</si>
  <si>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</si>
  <si>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</si>
  <si>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</si>
  <si>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</si>
  <si>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</si>
  <si>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</si>
  <si>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</si>
  <si>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</si>
  <si>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</si>
  <si>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</si>
  <si>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</si>
  <si>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</si>
  <si>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</si>
  <si>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</si>
  <si>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</si>
  <si>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</si>
  <si>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</si>
  <si>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</si>
  <si>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</si>
  <si>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</si>
  <si>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</si>
  <si>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</si>
  <si>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</si>
  <si>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</si>
  <si>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</si>
  <si>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</si>
  <si>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</si>
  <si>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</si>
  <si>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</si>
  <si>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</si>
  <si>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</si>
  <si>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</si>
  <si>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</si>
  <si>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</si>
  <si>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</si>
  <si>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</si>
  <si>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</si>
  <si>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</si>
  <si>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</si>
  <si>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</si>
  <si>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</si>
  <si>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</si>
  <si>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</si>
  <si>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</si>
  <si>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</si>
  <si>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</si>
  <si>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</si>
  <si>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</si>
  <si>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</si>
  <si>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</si>
  <si>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</si>
  <si>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</si>
  <si>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</si>
  <si>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</si>
  <si>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</si>
  <si>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</si>
  <si>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</si>
  <si>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</si>
  <si>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</si>
  <si>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</si>
  <si>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</si>
  <si>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</si>
  <si>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</si>
  <si>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</si>
  <si>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</si>
  <si>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</si>
  <si>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</si>
  <si>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</si>
  <si>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</si>
  <si>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</si>
  <si>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</si>
  <si>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</si>
  <si>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</si>
  <si>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</si>
  <si>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</si>
  <si>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</si>
  <si>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</si>
  <si>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</si>
  <si>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</si>
  <si>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</si>
  <si>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</si>
  <si>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</si>
  <si>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</si>
  <si>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</si>
  <si>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</si>
  <si>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</si>
  <si>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</si>
  <si>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</si>
  <si>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</si>
  <si>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</si>
  <si>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</si>
  <si>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</si>
  <si>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</si>
  <si>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</si>
  <si>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</si>
  <si>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</si>
  <si>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</si>
  <si>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</si>
  <si>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</si>
  <si>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</si>
  <si>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</si>
  <si>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</si>
  <si>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</si>
  <si>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</si>
  <si>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</si>
  <si>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</si>
  <si>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</si>
  <si>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</si>
  <si>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</si>
  <si>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</si>
  <si>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</si>
  <si>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</si>
  <si>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</si>
  <si>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</si>
  <si>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</si>
  <si>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</si>
  <si>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</si>
  <si>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</si>
  <si>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</si>
  <si>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</si>
  <si>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</si>
  <si>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</si>
  <si>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</si>
  <si>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</si>
  <si>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</si>
  <si>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</si>
  <si>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</si>
  <si>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</si>
  <si>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</si>
  <si>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</si>
  <si>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</si>
  <si>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</si>
  <si>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</si>
  <si>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</si>
  <si>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</si>
  <si>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</si>
  <si>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</si>
  <si>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</si>
  <si>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</si>
  <si>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</si>
  <si>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</si>
  <si>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</si>
  <si>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</si>
  <si>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</si>
  <si>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</si>
  <si>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</si>
  <si>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</si>
  <si>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</si>
  <si>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</si>
  <si>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</si>
  <si>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</si>
  <si>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</si>
  <si>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</si>
  <si>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</si>
  <si>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</si>
  <si>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</si>
  <si>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</si>
  <si>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</si>
  <si>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</si>
  <si>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</si>
  <si>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</si>
  <si>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</si>
  <si>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</si>
  <si>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</si>
  <si>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</si>
  <si>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</si>
  <si>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</si>
  <si>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</si>
  <si>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</si>
  <si>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</si>
  <si>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</si>
  <si>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</si>
  <si>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</si>
  <si>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</si>
  <si>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</si>
  <si>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</si>
  <si>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</si>
  <si>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</si>
  <si>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</si>
  <si>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</si>
  <si>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</si>
  <si>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</si>
  <si>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</si>
  <si>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</si>
  <si>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</si>
  <si>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</si>
  <si>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</si>
  <si>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</si>
  <si>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</si>
  <si>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</si>
  <si>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</si>
  <si>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</si>
  <si>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</si>
  <si>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</si>
  <si>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</si>
  <si>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</si>
  <si>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</si>
  <si>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</si>
  <si>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</si>
  <si>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</si>
  <si>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</si>
  <si>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</si>
  <si>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</si>
  <si>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</si>
  <si>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</si>
  <si>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</si>
  <si>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</si>
  <si>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</si>
  <si>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</si>
  <si>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</si>
  <si>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</si>
  <si>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</si>
  <si>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</si>
  <si>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</si>
  <si>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</si>
  <si>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</si>
  <si>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</si>
  <si>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</si>
  <si>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</si>
  <si>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</si>
  <si>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</si>
  <si>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</si>
  <si>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</si>
  <si>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</si>
  <si>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</si>
  <si>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</si>
  <si>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</si>
  <si>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</si>
  <si>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</si>
  <si>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</si>
  <si>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</si>
  <si>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</si>
  <si>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</si>
  <si>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</si>
  <si>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</si>
  <si>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</si>
  <si>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</si>
  <si>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</si>
  <si>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</si>
  <si>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</si>
  <si>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</si>
  <si>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</si>
  <si>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</si>
  <si>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</si>
  <si>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</si>
  <si>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</si>
  <si>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</si>
  <si>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</si>
  <si>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</si>
  <si>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</si>
  <si>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</si>
  <si>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</si>
  <si>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</si>
  <si>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</si>
  <si>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</si>
  <si>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</si>
  <si>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</si>
  <si>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</si>
  <si>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</si>
  <si>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</si>
  <si>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</si>
  <si>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</si>
  <si>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</si>
  <si>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</si>
  <si>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</si>
  <si>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</si>
  <si>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</si>
  <si>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</si>
  <si>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</si>
  <si>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</si>
  <si>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</si>
  <si>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</si>
  <si>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</si>
  <si>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</si>
  <si>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</si>
  <si>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</si>
  <si>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</si>
  <si>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</si>
  <si>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</si>
  <si>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</si>
  <si>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</si>
  <si>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</si>
  <si>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</si>
  <si>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</si>
  <si>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</si>
  <si>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</si>
  <si>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</si>
  <si>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</si>
  <si>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</si>
  <si>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</si>
  <si>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</si>
  <si>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</si>
  <si>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</si>
  <si>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</si>
  <si>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</si>
  <si>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</si>
  <si>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</si>
  <si>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</si>
  <si>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</si>
  <si>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</si>
  <si>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</si>
  <si>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</si>
  <si>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</si>
  <si>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</si>
  <si>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</si>
  <si>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</si>
  <si>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</si>
  <si>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</si>
  <si>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</si>
  <si>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</si>
  <si>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</si>
  <si>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</si>
  <si>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</si>
  <si>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</si>
  <si>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</si>
  <si>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</si>
  <si>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</si>
  <si>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</si>
  <si>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</si>
  <si>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</si>
  <si>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</si>
  <si>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</si>
  <si>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</si>
  <si>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</si>
  <si>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</si>
  <si>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</si>
  <si>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</si>
  <si>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</si>
  <si>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</si>
  <si>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</si>
  <si>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</si>
  <si>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</si>
  <si>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</si>
  <si>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</si>
  <si>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</si>
  <si>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</si>
  <si>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</si>
  <si>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</si>
  <si>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</si>
  <si>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</si>
  <si>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</si>
  <si>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</si>
  <si>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</si>
  <si>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</si>
  <si>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</si>
  <si>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</si>
  <si>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</si>
  <si>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</si>
  <si>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</si>
  <si>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</si>
  <si>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</si>
  <si>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</si>
  <si>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</si>
  <si>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</si>
  <si>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</si>
  <si>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</si>
  <si>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</si>
  <si>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</si>
  <si>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</si>
  <si>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</si>
  <si>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</si>
  <si>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</si>
  <si>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</si>
  <si>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</si>
  <si>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</si>
  <si>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</si>
  <si>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</si>
  <si>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</si>
  <si>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</si>
  <si>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</si>
  <si>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</si>
  <si>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</si>
  <si>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</si>
  <si>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</si>
  <si>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</si>
  <si>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</si>
  <si>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</si>
  <si>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</si>
  <si>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</si>
  <si>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</si>
  <si>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</si>
  <si>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</si>
  <si>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</si>
  <si>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</si>
  <si>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</si>
  <si>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</si>
  <si>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</si>
  <si>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</si>
  <si>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</si>
  <si>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</si>
  <si>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</si>
  <si>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</si>
  <si>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</si>
  <si>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</si>
  <si>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</si>
  <si>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</si>
  <si>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</si>
  <si>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</si>
  <si>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</si>
  <si>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</si>
  <si>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</si>
  <si>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</si>
  <si>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</si>
  <si>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</si>
  <si>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</si>
  <si>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</si>
  <si>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</si>
  <si>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</si>
  <si>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</si>
  <si>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</si>
  <si>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</si>
  <si>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</si>
  <si>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</si>
  <si>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</si>
  <si>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</si>
  <si>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</si>
  <si>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</si>
  <si>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</si>
  <si>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</si>
  <si>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</si>
  <si>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</si>
  <si>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</si>
  <si>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</si>
  <si>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</si>
  <si>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</si>
  <si>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</si>
  <si>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</si>
  <si>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</si>
  <si>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</si>
  <si>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</si>
  <si>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</si>
  <si>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</si>
  <si>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</si>
  <si>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</si>
  <si>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</si>
  <si>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</si>
  <si>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</si>
  <si>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</si>
  <si>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</si>
  <si>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</si>
  <si>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</si>
  <si>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</si>
  <si>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</si>
  <si>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</si>
  <si>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</si>
  <si>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</si>
  <si>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</si>
  <si>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</si>
  <si>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</si>
  <si>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</si>
  <si>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</si>
  <si>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</si>
  <si>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</si>
  <si>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</si>
  <si>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</si>
  <si>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</si>
  <si>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</si>
  <si>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</si>
  <si>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</si>
  <si>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</si>
  <si>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</si>
  <si>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</si>
  <si>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</si>
  <si>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</si>
  <si>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</si>
  <si>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</si>
  <si>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</si>
  <si>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</si>
  <si>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</si>
  <si>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</si>
  <si>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</si>
  <si>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</si>
  <si>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</si>
  <si>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</si>
  <si>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</si>
  <si>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</si>
  <si>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</si>
  <si>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</si>
  <si>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</si>
  <si>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</si>
  <si>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</si>
  <si>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</si>
  <si>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</si>
  <si>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</si>
  <si>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</si>
  <si>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</si>
  <si>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</si>
  <si>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</si>
  <si>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</si>
  <si>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</si>
  <si>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</si>
  <si>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</si>
  <si>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</si>
  <si>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</si>
  <si>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</si>
  <si>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</si>
  <si>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</si>
  <si>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</si>
  <si>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</si>
  <si>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</si>
  <si>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</si>
  <si>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</si>
  <si>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</si>
  <si>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</si>
  <si>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</si>
  <si>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</si>
  <si>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</si>
  <si>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</si>
  <si>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</si>
  <si>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</si>
  <si>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</si>
  <si>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</si>
  <si>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</si>
  <si>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</si>
  <si>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</si>
  <si>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</si>
  <si>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</si>
  <si>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</si>
  <si>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</si>
  <si>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</si>
  <si>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</si>
  <si>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</si>
  <si>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</si>
  <si>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</si>
  <si>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</si>
  <si>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</si>
  <si>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</si>
  <si>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</si>
  <si>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</si>
  <si>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</si>
  <si>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</si>
  <si>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</si>
  <si>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</si>
  <si>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</si>
  <si>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</si>
  <si>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</si>
  <si>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</si>
  <si>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</si>
  <si>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</si>
  <si>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</si>
  <si>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</si>
  <si>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</si>
  <si>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</si>
  <si>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</si>
  <si>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</si>
  <si>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</si>
  <si>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</si>
  <si>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</si>
  <si>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</si>
  <si>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</si>
  <si>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</si>
  <si>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</si>
  <si>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</si>
  <si>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</si>
  <si>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</si>
  <si>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</si>
  <si>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</si>
  <si>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</si>
  <si>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</si>
  <si>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</si>
  <si>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</si>
  <si>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</si>
  <si>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</si>
  <si>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</si>
  <si>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</si>
  <si>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</si>
  <si>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</si>
  <si>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</si>
  <si>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</si>
  <si>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</si>
  <si>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</si>
  <si>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</si>
  <si>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</si>
  <si>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</si>
  <si>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</si>
  <si>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</si>
  <si>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</si>
  <si>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</si>
  <si>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</si>
  <si>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</si>
  <si>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</si>
  <si>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</si>
  <si>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</si>
  <si>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</si>
  <si>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</si>
  <si>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</si>
  <si>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</si>
  <si>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</si>
  <si>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</si>
  <si>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</si>
  <si>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</si>
  <si>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</si>
  <si>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</si>
  <si>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</si>
  <si>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</si>
  <si>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</si>
  <si>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</si>
  <si>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</si>
  <si>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</si>
  <si>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</si>
  <si>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</si>
  <si>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</si>
  <si>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</si>
  <si>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</si>
  <si>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</si>
  <si>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</si>
  <si>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</si>
  <si>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</si>
  <si>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</si>
  <si>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</si>
  <si>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</si>
  <si>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</si>
  <si>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</si>
  <si>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</si>
  <si>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</si>
  <si>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</si>
  <si>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</si>
  <si>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</si>
  <si>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</si>
  <si>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</si>
  <si>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</si>
  <si>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</si>
  <si>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</si>
  <si>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</si>
  <si>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</si>
  <si>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</si>
  <si>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</si>
  <si>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</si>
  <si>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</si>
  <si>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</si>
  <si>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</si>
  <si>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</si>
  <si>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</si>
  <si>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</si>
  <si>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</si>
  <si>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</si>
  <si>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</si>
  <si>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</si>
  <si>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</si>
  <si>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</si>
  <si>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</si>
  <si>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</si>
  <si>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</si>
  <si>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</si>
  <si>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</si>
  <si>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</si>
  <si>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</si>
  <si>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</si>
  <si>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</si>
  <si>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</si>
  <si>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</si>
  <si>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</si>
  <si>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</si>
  <si>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</si>
  <si>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</si>
  <si>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</si>
  <si>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</si>
  <si>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</si>
  <si>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</si>
  <si>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</si>
  <si>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</si>
  <si>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</si>
  <si>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</si>
  <si>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</si>
  <si>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</si>
  <si>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</si>
  <si>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</si>
  <si>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</si>
  <si>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</si>
  <si>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</si>
  <si>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</si>
  <si>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</si>
  <si>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</si>
  <si>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</si>
  <si>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</si>
  <si>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</si>
  <si>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</si>
  <si>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</si>
  <si>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</si>
  <si>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</si>
  <si>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</si>
  <si>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</si>
  <si>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</si>
  <si>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</si>
  <si>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</si>
  <si>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</si>
  <si>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</si>
  <si>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</si>
  <si>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</si>
  <si>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</si>
  <si>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</si>
  <si>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</si>
  <si>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</si>
  <si>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</si>
  <si>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</si>
  <si>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</si>
  <si>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</si>
  <si>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</si>
  <si>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</si>
  <si>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</si>
  <si>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</si>
  <si>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</si>
  <si>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</si>
  <si>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</si>
  <si>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</si>
  <si>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</si>
  <si>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</si>
  <si>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</si>
  <si>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</si>
  <si>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</si>
  <si>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</si>
  <si>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</si>
  <si>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</si>
  <si>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</si>
  <si>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</si>
  <si>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</si>
  <si>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</si>
  <si>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</si>
  <si>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</si>
  <si>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</si>
  <si>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</si>
  <si>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</si>
  <si>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</si>
  <si>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</si>
  <si>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</si>
  <si>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</si>
  <si>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</si>
  <si>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</si>
  <si>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</si>
  <si>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</si>
  <si>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</si>
  <si>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</si>
  <si>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</si>
  <si>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</si>
  <si>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</si>
  <si>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</si>
  <si>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</si>
  <si>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</si>
  <si>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</si>
  <si>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</si>
  <si>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</si>
  <si>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</si>
  <si>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</si>
  <si>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</si>
  <si>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</si>
  <si>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</si>
  <si>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</si>
  <si>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</si>
  <si>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</si>
  <si>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</si>
  <si>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</si>
  <si>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</si>
  <si>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</si>
  <si>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</si>
  <si>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</si>
  <si>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</si>
  <si>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</si>
  <si>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</si>
  <si>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</si>
  <si>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</si>
  <si>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</si>
  <si>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</si>
  <si>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</si>
  <si>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</si>
  <si>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</si>
  <si>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</si>
  <si>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</si>
  <si>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</si>
  <si>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</si>
  <si>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</si>
  <si>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</si>
  <si>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</si>
  <si>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</si>
  <si>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</si>
  <si>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</si>
  <si>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</si>
  <si>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</si>
  <si>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</si>
  <si>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</si>
  <si>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</si>
  <si>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</si>
  <si>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</si>
  <si>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</si>
  <si>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</si>
  <si>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</si>
  <si>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</si>
  <si>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</si>
  <si>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</si>
  <si>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</si>
  <si>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</si>
  <si>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</si>
  <si>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</si>
  <si>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</si>
  <si>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</si>
  <si>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</si>
  <si>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</si>
  <si>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</si>
  <si>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</si>
  <si>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</si>
  <si>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</si>
  <si>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</si>
  <si>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</si>
  <si>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</si>
  <si>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</si>
  <si>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</si>
  <si>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</si>
  <si>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</si>
  <si>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</si>
  <si>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</si>
  <si>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</si>
  <si>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</si>
  <si>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</si>
  <si>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</si>
  <si>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</si>
  <si>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</si>
  <si>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</si>
  <si>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</si>
  <si>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</si>
  <si>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</si>
  <si>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</si>
  <si>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</si>
  <si>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</si>
  <si>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</si>
  <si>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</si>
  <si>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</si>
  <si>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</si>
  <si>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</si>
  <si>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</si>
  <si>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</si>
  <si>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</si>
  <si>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</si>
  <si>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</si>
  <si>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</si>
  <si>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</si>
  <si>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</si>
  <si>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</si>
  <si>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</si>
  <si>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</si>
  <si>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</si>
  <si>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</si>
  <si>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</si>
  <si>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</si>
  <si>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</si>
  <si>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</si>
  <si>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</si>
  <si>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</si>
  <si>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</si>
  <si>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</si>
  <si>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</si>
  <si>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</si>
  <si>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</si>
  <si>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</si>
  <si>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</si>
  <si>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</si>
  <si>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</si>
  <si>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</si>
  <si>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</si>
  <si>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</si>
  <si>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</si>
  <si>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</si>
  <si>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</si>
  <si>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</si>
  <si>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</si>
  <si>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</si>
  <si>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</si>
  <si>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</si>
  <si>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</si>
  <si>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</si>
  <si>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</si>
  <si>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</si>
  <si>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</si>
  <si>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</si>
  <si>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</si>
  <si>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</si>
  <si>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</si>
  <si>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</si>
  <si>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</si>
  <si>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</si>
  <si>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</si>
  <si>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</si>
  <si>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</si>
  <si>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</si>
  <si>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</si>
  <si>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</si>
  <si>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</si>
  <si>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</si>
  <si>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</si>
  <si>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</si>
  <si>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</si>
  <si>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</si>
  <si>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</si>
  <si>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</si>
  <si>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</si>
  <si>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</si>
  <si>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</si>
  <si>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</si>
  <si>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</si>
  <si>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</si>
  <si>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</si>
  <si>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</si>
  <si>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</si>
  <si>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</si>
  <si>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</si>
  <si>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</si>
  <si>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</si>
  <si>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</si>
  <si>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</si>
  <si>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</si>
  <si>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</si>
  <si>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</si>
  <si>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</si>
  <si>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</si>
  <si>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</si>
  <si>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</si>
  <si>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</si>
  <si>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</si>
  <si>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</si>
  <si>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</si>
  <si>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</si>
  <si>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</si>
  <si>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</si>
  <si>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</si>
  <si>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</si>
  <si>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</si>
  <si>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</si>
  <si>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</si>
  <si>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</si>
  <si>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</si>
  <si>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</si>
  <si>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</si>
  <si>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</si>
  <si>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</si>
  <si>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</si>
  <si>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</si>
  <si>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</si>
  <si>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</si>
  <si>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</si>
  <si>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</si>
  <si>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</si>
  <si>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</si>
  <si>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</si>
  <si>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</si>
  <si>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</si>
  <si>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</si>
  <si>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</si>
  <si>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</si>
  <si>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</si>
  <si>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</si>
  <si>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</si>
  <si>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</si>
  <si>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</si>
  <si>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</si>
  <si>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</si>
  <si>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</si>
  <si>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</si>
  <si>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</si>
  <si>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</si>
  <si>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</si>
  <si>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</si>
  <si>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</si>
  <si>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</si>
  <si>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</si>
  <si>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</si>
  <si>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</si>
  <si>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</si>
  <si>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</si>
  <si>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</si>
  <si>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</si>
  <si>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</si>
  <si>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</si>
  <si>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</si>
  <si>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</si>
  <si>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</si>
  <si>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</si>
  <si>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</si>
  <si>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</si>
  <si>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</si>
  <si>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</si>
  <si>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</si>
  <si>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</si>
  <si>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</si>
  <si>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</si>
  <si>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</si>
  <si>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</si>
  <si>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</si>
  <si>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</si>
  <si>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</si>
  <si>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</si>
  <si>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</si>
  <si>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</si>
  <si>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</si>
  <si>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</si>
  <si>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</si>
  <si>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</si>
  <si>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</si>
  <si>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</si>
  <si>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</si>
  <si>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</si>
  <si>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</si>
  <si>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</si>
  <si>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</si>
  <si>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</si>
  <si>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</si>
  <si>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</si>
  <si>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</si>
  <si>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</si>
  <si>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</si>
  <si>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</si>
  <si>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</si>
  <si>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</si>
  <si>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</si>
  <si>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</si>
  <si>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</si>
  <si>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</si>
  <si>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</si>
  <si>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</si>
  <si>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</si>
  <si>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</si>
  <si>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</si>
  <si>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</si>
  <si>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</si>
  <si>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</si>
  <si>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</si>
  <si>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</si>
  <si>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</si>
  <si>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</si>
  <si>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</si>
  <si>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</si>
  <si>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</si>
  <si>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</si>
  <si>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</si>
  <si>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</si>
  <si>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</si>
  <si>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</si>
  <si>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</si>
  <si>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</si>
  <si>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</si>
  <si>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</si>
  <si>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</si>
  <si>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</si>
  <si>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</si>
  <si>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</si>
  <si>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</si>
  <si>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</si>
  <si>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</si>
  <si>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</si>
  <si>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</si>
  <si>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</si>
  <si>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</si>
  <si>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</si>
  <si>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</si>
  <si>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</si>
  <si>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</si>
  <si>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</si>
  <si>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</si>
  <si>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</si>
  <si>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</si>
  <si>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</si>
  <si>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</si>
  <si>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</si>
  <si>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</si>
  <si>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</si>
  <si>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</si>
  <si>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</si>
  <si>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</si>
  <si>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</si>
  <si>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</si>
  <si>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</si>
  <si>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</si>
  <si>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</si>
  <si>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</si>
  <si>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</si>
  <si>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</si>
  <si>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</si>
  <si>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</si>
  <si>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</si>
  <si>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</si>
  <si>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</si>
  <si>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</si>
  <si>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</si>
  <si>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</si>
  <si>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</si>
  <si>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</si>
  <si>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</si>
  <si>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</si>
  <si>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</si>
  <si>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</si>
  <si>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</si>
  <si>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</si>
  <si>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</si>
  <si>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</si>
  <si>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</si>
  <si>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</si>
  <si>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</si>
  <si>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</si>
  <si>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</si>
  <si>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</si>
  <si>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</si>
  <si>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</si>
  <si>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</si>
  <si>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</si>
  <si>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</si>
  <si>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</si>
  <si>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</si>
  <si>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</si>
  <si>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</si>
  <si>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</si>
  <si>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</si>
  <si>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</si>
  <si>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</si>
  <si>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</si>
  <si>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</si>
  <si>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</si>
  <si>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</si>
  <si>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</si>
  <si>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</si>
  <si>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</si>
  <si>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</si>
  <si>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</si>
  <si>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</si>
  <si>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</si>
  <si>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</si>
  <si>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</si>
  <si>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</si>
  <si>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</si>
  <si>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</si>
  <si>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</si>
  <si>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</si>
  <si>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</si>
  <si>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</si>
  <si>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</si>
  <si>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</si>
  <si>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</si>
  <si>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</si>
  <si>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</si>
  <si>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</si>
  <si>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</si>
  <si>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</si>
  <si>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</si>
  <si>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</si>
  <si>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</si>
  <si>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</si>
  <si>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</si>
  <si>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</si>
  <si>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</si>
  <si>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</si>
  <si>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</si>
  <si>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</si>
  <si>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</si>
  <si>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</si>
  <si>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</si>
  <si>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</si>
  <si>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</si>
  <si>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</si>
  <si>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</si>
  <si>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</si>
  <si>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</si>
  <si>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</si>
  <si>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</si>
  <si>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</si>
  <si>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</si>
  <si>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</si>
  <si>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</si>
  <si>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</si>
  <si>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</si>
  <si>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</si>
  <si>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</si>
  <si>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</si>
  <si>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</si>
  <si>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</si>
  <si>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</si>
  <si>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</si>
  <si>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</si>
  <si>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</si>
  <si>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</si>
  <si>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</si>
  <si>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</si>
  <si>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</si>
  <si>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</si>
  <si>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</si>
  <si>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</si>
  <si>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</si>
  <si>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</si>
  <si>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</si>
  <si>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</si>
  <si>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</si>
  <si>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</si>
  <si>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</si>
  <si>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</si>
  <si>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</si>
  <si>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</si>
  <si>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</si>
  <si>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</si>
  <si>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</si>
  <si>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</si>
  <si>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</si>
  <si>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</si>
  <si>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</si>
  <si>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</si>
  <si>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</si>
  <si>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</si>
  <si>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</si>
  <si>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</si>
  <si>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</si>
  <si>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</si>
  <si>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</si>
  <si>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</si>
  <si>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</si>
  <si>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</si>
  <si>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</si>
  <si>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</si>
  <si>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</si>
  <si>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</si>
  <si>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</si>
  <si>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</si>
  <si>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</si>
  <si>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</si>
  <si>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</si>
  <si>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</si>
  <si>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</si>
  <si>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</si>
  <si>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</si>
  <si>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</si>
  <si>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</si>
  <si>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</si>
  <si>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</si>
  <si>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</si>
  <si>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</si>
  <si>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</si>
  <si>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</si>
  <si>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</si>
  <si>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</si>
  <si>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</si>
  <si>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</si>
  <si>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</si>
  <si>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</si>
  <si>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</si>
  <si>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</si>
  <si>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</si>
  <si>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</si>
  <si>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</si>
  <si>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</si>
  <si>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</si>
  <si>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</si>
  <si>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</si>
  <si>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</si>
  <si>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</si>
  <si>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</si>
  <si>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</si>
  <si>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</si>
  <si>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</si>
  <si>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</si>
  <si>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</si>
  <si>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</si>
  <si>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</si>
  <si>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</si>
  <si>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</si>
  <si>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</si>
  <si>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</si>
  <si>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</si>
  <si>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</si>
  <si>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</si>
  <si>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</si>
  <si>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</si>
  <si>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</si>
  <si>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</si>
  <si>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</si>
  <si>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</si>
  <si>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</si>
  <si>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</si>
  <si>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</si>
  <si>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</si>
  <si>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</si>
  <si>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</si>
  <si>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</si>
  <si>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</si>
  <si>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</si>
  <si>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</si>
  <si>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</si>
  <si>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</si>
  <si>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</si>
  <si>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</si>
  <si>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</si>
  <si>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</si>
  <si>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</si>
  <si>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</si>
  <si>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</si>
  <si>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</si>
  <si>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</si>
  <si>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</si>
  <si>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</si>
  <si>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</si>
  <si>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</si>
  <si>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</si>
  <si>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</si>
  <si>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</si>
  <si>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</si>
  <si>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</si>
  <si>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</si>
  <si>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</si>
  <si>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</si>
  <si>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</si>
  <si>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</si>
  <si>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</si>
  <si>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</si>
  <si>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</si>
  <si>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</si>
  <si>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</si>
  <si>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</si>
  <si>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</si>
  <si>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</si>
  <si>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</si>
  <si>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</si>
  <si>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</si>
  <si>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</si>
  <si>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</si>
  <si>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</si>
  <si>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</si>
  <si>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</si>
  <si>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</si>
  <si>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</si>
  <si>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</si>
  <si>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</si>
  <si>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</si>
  <si>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</si>
  <si>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</si>
  <si>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</si>
  <si>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</si>
  <si>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</si>
  <si>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</si>
  <si>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</si>
  <si>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</si>
  <si>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</si>
  <si>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</si>
  <si>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</si>
  <si>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</si>
  <si>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</si>
  <si>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</si>
  <si>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</si>
  <si>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</si>
  <si>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</si>
  <si>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</si>
  <si>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</si>
  <si>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</si>
  <si>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</si>
  <si>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</si>
  <si>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</si>
  <si>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</si>
  <si>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</si>
  <si>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</si>
  <si>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</si>
  <si>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</si>
  <si>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</si>
  <si>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</si>
  <si>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</si>
  <si>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</si>
  <si>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</si>
  <si>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</si>
  <si>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</si>
  <si>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</si>
  <si>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</si>
  <si>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</si>
  <si>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</si>
  <si>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</si>
  <si>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</si>
  <si>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</si>
  <si>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</si>
  <si>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</si>
  <si>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</si>
  <si>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</si>
  <si>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</si>
  <si>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</si>
  <si>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</si>
  <si>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</si>
  <si>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</si>
  <si>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</si>
  <si>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</si>
  <si>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</si>
  <si>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</si>
  <si>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</si>
  <si>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</si>
  <si>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</si>
  <si>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</si>
  <si>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</si>
  <si>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</si>
  <si>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</si>
  <si>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</si>
  <si>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</si>
  <si>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</si>
  <si>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</si>
  <si>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</si>
  <si>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</si>
  <si>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</si>
  <si>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</si>
  <si>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</si>
  <si>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</si>
  <si>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</si>
  <si>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</si>
  <si>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</si>
  <si>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</si>
  <si>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</si>
  <si>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</si>
  <si>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</si>
  <si>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</si>
  <si>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</si>
  <si>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</si>
  <si>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</si>
  <si>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</si>
  <si>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</si>
  <si>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</si>
  <si>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</si>
  <si>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</si>
  <si>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</si>
  <si>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</si>
  <si>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</si>
  <si>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</si>
  <si>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</si>
  <si>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</si>
  <si>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</si>
  <si>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</si>
  <si>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</si>
  <si>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</si>
  <si>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</si>
  <si>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</si>
  <si>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</si>
  <si>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</si>
  <si>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</si>
  <si>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</si>
  <si>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</si>
  <si>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</si>
  <si>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</si>
  <si>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</si>
  <si>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</si>
  <si>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</si>
  <si>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</si>
  <si>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</si>
  <si>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</si>
  <si>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</si>
  <si>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</si>
  <si>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</si>
  <si>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</si>
  <si>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</si>
  <si>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</si>
  <si>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</si>
  <si>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</si>
  <si>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</si>
  <si>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</si>
  <si>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</si>
  <si>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</si>
  <si>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</si>
  <si>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</si>
  <si>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</si>
  <si>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</si>
  <si>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</si>
  <si>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</si>
  <si>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</si>
  <si>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</si>
  <si>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</si>
  <si>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</si>
  <si>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</si>
  <si>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</si>
  <si>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</si>
  <si>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</si>
  <si>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</si>
  <si>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</si>
  <si>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</si>
  <si>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</si>
  <si>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</si>
  <si>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</si>
  <si>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</si>
  <si>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</si>
  <si>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</si>
  <si>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</si>
  <si>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</si>
  <si>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</si>
  <si>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</si>
  <si>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</si>
  <si>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</si>
  <si>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</si>
  <si>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</si>
  <si>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</si>
  <si>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</si>
  <si>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</si>
  <si>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</si>
  <si>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</si>
  <si>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</si>
  <si>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</si>
  <si>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</si>
  <si>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</si>
  <si>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</si>
  <si>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</si>
  <si>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</si>
  <si>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</si>
  <si>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</si>
  <si>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</si>
  <si>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</si>
  <si>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</si>
  <si>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</si>
  <si>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</si>
  <si>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</si>
  <si>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</si>
  <si>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</si>
  <si>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</si>
  <si>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</si>
  <si>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</si>
  <si>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</si>
  <si>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</si>
  <si>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</si>
  <si>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</si>
  <si>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</si>
  <si>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</si>
  <si>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</si>
  <si>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</si>
  <si>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</si>
  <si>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</si>
  <si>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</si>
  <si>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</si>
  <si>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</si>
  <si>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</si>
  <si>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</si>
  <si>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</si>
  <si>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</si>
  <si>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</si>
  <si>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</si>
  <si>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</si>
  <si>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</si>
  <si>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</si>
  <si>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</si>
  <si>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</si>
  <si>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</si>
  <si>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</si>
  <si>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</si>
  <si>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</si>
  <si>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</si>
  <si>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</si>
  <si>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</si>
  <si>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</si>
  <si>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</si>
  <si>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</si>
  <si>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</si>
  <si>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</si>
  <si>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</si>
  <si>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</si>
  <si>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</si>
  <si>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</si>
  <si>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</si>
  <si>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</si>
  <si>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</si>
  <si>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</si>
  <si>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</si>
  <si>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</si>
  <si>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</si>
  <si>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</si>
  <si>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</si>
  <si>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</si>
  <si>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</si>
  <si>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</si>
  <si>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</si>
  <si>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</si>
  <si>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</si>
  <si>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</si>
  <si>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</si>
  <si>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</si>
  <si>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</si>
  <si>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</si>
  <si>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</si>
  <si>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</si>
  <si>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</si>
  <si>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</si>
  <si>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</si>
  <si>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</si>
  <si>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</si>
  <si>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</si>
  <si>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</si>
  <si>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</si>
  <si>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</si>
  <si>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</si>
  <si>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</si>
  <si>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</si>
  <si>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</si>
  <si>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</si>
  <si>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</si>
  <si>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</si>
  <si>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</si>
  <si>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</si>
  <si>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</si>
  <si>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</si>
  <si>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</si>
  <si>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</si>
  <si>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</si>
  <si>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</si>
  <si>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</si>
  <si>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</si>
  <si>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</si>
  <si>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</si>
  <si>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</si>
  <si>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</si>
  <si>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</si>
  <si>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</si>
  <si>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</si>
  <si>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</si>
  <si>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</si>
  <si>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</si>
  <si>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</si>
  <si>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</si>
  <si>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</si>
  <si>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</si>
  <si>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</si>
  <si>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</si>
  <si>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</si>
  <si>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</si>
  <si>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</si>
  <si>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</si>
  <si>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</si>
  <si>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</si>
  <si>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</si>
  <si>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</si>
  <si>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</si>
  <si>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</si>
  <si>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</si>
  <si>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</si>
  <si>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</si>
  <si>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</si>
  <si>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</si>
  <si>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</si>
  <si>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</si>
  <si>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</si>
  <si>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</si>
  <si>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</si>
  <si>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</si>
  <si>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</si>
  <si>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</si>
  <si>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</si>
  <si>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</si>
  <si>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</si>
  <si>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</si>
  <si>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</si>
  <si>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</si>
  <si>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</si>
  <si>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</si>
  <si>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</si>
  <si>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</si>
  <si>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</si>
  <si>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</si>
  <si>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</si>
  <si>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</si>
  <si>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</si>
  <si>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</si>
  <si>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</si>
  <si>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</si>
  <si>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</si>
  <si>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</si>
  <si>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</si>
  <si>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</si>
  <si>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</si>
  <si>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</si>
  <si>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</si>
  <si>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</si>
  <si>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</si>
  <si>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</si>
  <si>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</si>
  <si>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</si>
  <si>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</si>
  <si>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</si>
  <si>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</si>
  <si>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</si>
  <si>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</si>
  <si>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</si>
  <si>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</si>
  <si>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</si>
  <si>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</si>
  <si>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</si>
  <si>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</si>
  <si>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</si>
  <si>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</si>
  <si>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</si>
  <si>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</si>
  <si>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</si>
  <si>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</si>
  <si>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</si>
  <si>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</si>
  <si>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</si>
  <si>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</si>
  <si>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</si>
  <si>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</si>
  <si>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</si>
  <si>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</si>
  <si>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</si>
  <si>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</si>
  <si>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</si>
  <si>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</si>
  <si>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</si>
  <si>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</si>
  <si>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</si>
  <si>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</si>
  <si>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</si>
  <si>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</si>
  <si>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</si>
  <si>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</si>
  <si>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</si>
  <si>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</si>
  <si>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</si>
  <si>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</si>
  <si>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</si>
  <si>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</si>
  <si>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</si>
  <si>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</si>
  <si>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</si>
  <si>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</si>
  <si>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</si>
  <si>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</si>
  <si>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</si>
  <si>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</si>
  <si>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</si>
  <si>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</si>
  <si>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</si>
  <si>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</si>
  <si>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</si>
  <si>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</si>
  <si>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</si>
  <si>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</si>
  <si>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</si>
  <si>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</si>
  <si>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</si>
  <si>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</si>
  <si>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</si>
  <si>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</si>
  <si>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</si>
  <si>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</si>
  <si>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</si>
  <si>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</si>
  <si>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</si>
  <si>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</si>
  <si>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</si>
  <si>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</si>
  <si>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</si>
  <si>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</si>
  <si>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</si>
  <si>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</si>
  <si>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</si>
  <si>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</si>
  <si>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</si>
  <si>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</si>
  <si>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</si>
  <si>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</si>
  <si>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</si>
  <si>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</si>
  <si>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</si>
  <si>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</si>
  <si>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</si>
  <si>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</si>
  <si>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</si>
  <si>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</si>
  <si>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</si>
  <si>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</si>
  <si>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</si>
  <si>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</si>
  <si>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</si>
  <si>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</si>
  <si>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</si>
  <si>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</si>
  <si>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</si>
  <si>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</si>
  <si>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</si>
  <si>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</si>
  <si>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</si>
  <si>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</si>
  <si>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</si>
  <si>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</si>
  <si>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</si>
  <si>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</si>
  <si>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</si>
  <si>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</si>
  <si>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</si>
  <si>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</si>
  <si>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</si>
  <si>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</si>
  <si>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</si>
  <si>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</si>
  <si>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</si>
  <si>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</si>
  <si>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</si>
  <si>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</si>
  <si>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</si>
  <si>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</si>
  <si>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</si>
  <si>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</si>
  <si>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</si>
  <si>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</si>
  <si>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</si>
  <si>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</si>
  <si>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</si>
  <si>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</si>
  <si>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</si>
  <si>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</si>
  <si>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</si>
  <si>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</si>
  <si>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</si>
  <si>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</si>
  <si>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</si>
  <si>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</si>
  <si>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</si>
  <si>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</si>
  <si>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</si>
  <si>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</si>
  <si>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</si>
  <si>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</si>
  <si>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</si>
  <si>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</si>
  <si>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</si>
  <si>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</si>
  <si>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</si>
  <si>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</si>
  <si>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</si>
  <si>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</si>
  <si>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</si>
  <si>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</si>
  <si>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</si>
  <si>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</si>
  <si>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</si>
  <si>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</si>
  <si>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</si>
  <si>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</si>
  <si>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</si>
  <si>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</si>
  <si>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</si>
  <si>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</si>
  <si>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</si>
  <si>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</si>
  <si>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</si>
  <si>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</si>
  <si>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</si>
  <si>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</si>
  <si>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</si>
  <si>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</si>
  <si>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</si>
  <si>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</si>
  <si>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</si>
  <si>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</si>
  <si>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</si>
  <si>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</si>
  <si>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</si>
  <si>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</si>
  <si>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</si>
  <si>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</si>
  <si>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</si>
  <si>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</si>
  <si>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</si>
  <si>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</si>
  <si>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</si>
  <si>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</si>
  <si>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</si>
  <si>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</si>
  <si>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</si>
  <si>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</si>
  <si>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</si>
  <si>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</si>
  <si>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</si>
  <si>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</si>
  <si>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</si>
  <si>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</si>
  <si>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</si>
  <si>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</si>
  <si>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</si>
  <si>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</si>
  <si>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</si>
  <si>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</si>
  <si>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</si>
  <si>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</si>
  <si>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</si>
  <si>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</si>
  <si>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</si>
  <si>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</si>
  <si>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</si>
  <si>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</si>
  <si>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</si>
  <si>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</si>
  <si>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</si>
  <si>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</si>
  <si>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</si>
  <si>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</si>
  <si>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</si>
  <si>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</si>
  <si>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</si>
  <si>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</si>
  <si>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</si>
  <si>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</si>
  <si>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</si>
  <si>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</si>
  <si>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</si>
  <si>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</si>
  <si>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</si>
  <si>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</si>
  <si>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</si>
  <si>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</si>
  <si>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</si>
  <si>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</si>
  <si>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</si>
  <si>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</si>
  <si>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</si>
  <si>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</si>
  <si>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</si>
  <si>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</si>
  <si>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</si>
  <si>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</si>
  <si>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</si>
  <si>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</si>
  <si>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</si>
  <si>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</si>
  <si>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</si>
  <si>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</si>
  <si>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</si>
  <si>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</si>
  <si>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</si>
  <si>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</si>
  <si>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</si>
  <si>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</si>
  <si>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</si>
  <si>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</si>
  <si>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</si>
  <si>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</si>
  <si>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</si>
  <si>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</si>
  <si>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</si>
  <si>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</si>
  <si>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</si>
  <si>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</si>
  <si>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</si>
  <si>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</si>
  <si>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</si>
  <si>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</si>
  <si>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</si>
  <si>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</si>
  <si>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</si>
  <si>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</si>
  <si>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</si>
  <si>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</si>
  <si>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</si>
  <si>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</si>
  <si>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</si>
  <si>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</si>
  <si>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</si>
  <si>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</si>
  <si>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</si>
  <si>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</si>
  <si>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</si>
  <si>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</si>
  <si>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</si>
  <si>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</si>
  <si>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</si>
  <si>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</si>
  <si>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</si>
  <si>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</si>
  <si>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</si>
  <si>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</si>
  <si>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</si>
  <si>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</si>
  <si>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</si>
  <si>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</si>
  <si>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</si>
  <si>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</si>
  <si>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</si>
  <si>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</si>
  <si>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</si>
  <si>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</si>
  <si>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</si>
  <si>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</si>
  <si>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</si>
  <si>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</si>
  <si>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</si>
  <si>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</si>
  <si>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</si>
  <si>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</si>
  <si>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</si>
  <si>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</si>
  <si>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</si>
  <si>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</si>
  <si>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</si>
  <si>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</si>
  <si>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</si>
  <si>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</si>
  <si>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</si>
  <si>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</si>
  <si>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</si>
  <si>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</si>
  <si>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</si>
  <si>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</si>
  <si>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</si>
  <si>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</si>
  <si>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</si>
  <si>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</si>
  <si>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</si>
  <si>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</si>
  <si>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</si>
  <si>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</si>
  <si>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</si>
  <si>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</si>
  <si>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</si>
  <si>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</si>
  <si>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</si>
  <si>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</si>
  <si>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</si>
  <si>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</si>
  <si>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</si>
  <si>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</si>
  <si>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</si>
  <si>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</si>
  <si>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</si>
  <si>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</si>
  <si>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</si>
  <si>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</si>
  <si>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</si>
  <si>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</si>
  <si>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</si>
  <si>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</si>
  <si>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</si>
  <si>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</si>
  <si>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</si>
  <si>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</si>
  <si>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</si>
  <si>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</si>
  <si>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</si>
  <si>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</si>
  <si>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</si>
  <si>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</si>
  <si>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</si>
  <si>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</si>
  <si>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</si>
  <si>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</si>
  <si>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</si>
  <si>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</si>
  <si>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</si>
  <si>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</si>
  <si>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</si>
  <si>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</si>
  <si>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</si>
  <si>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</si>
  <si>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</si>
  <si>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</si>
  <si>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</si>
  <si>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</si>
  <si>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</si>
  <si>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</si>
  <si>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</si>
  <si>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</si>
  <si>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</si>
  <si>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</si>
  <si>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</si>
  <si>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</si>
  <si>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</si>
  <si>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</si>
  <si>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</si>
  <si>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</si>
  <si>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</si>
  <si>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</si>
  <si>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</si>
  <si>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</si>
  <si>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</si>
  <si>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</si>
  <si>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</si>
  <si>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</si>
  <si>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</si>
  <si>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</si>
  <si>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</si>
  <si>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</si>
  <si>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</si>
  <si>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</si>
  <si>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</si>
  <si>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</si>
  <si>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</si>
  <si>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</si>
  <si>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</si>
  <si>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</si>
  <si>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</si>
  <si>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</si>
  <si>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</si>
  <si>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</si>
  <si>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</si>
  <si>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</si>
  <si>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</si>
  <si>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</si>
  <si>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</si>
  <si>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</si>
  <si>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</si>
  <si>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</si>
  <si>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</si>
  <si>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</si>
  <si>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</si>
  <si>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</si>
  <si>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</si>
  <si>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</si>
  <si>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</si>
  <si>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</si>
  <si>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</si>
  <si>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</si>
  <si>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</si>
  <si>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</si>
  <si>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</si>
  <si>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</si>
  <si>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</si>
  <si>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</si>
  <si>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</si>
  <si>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</si>
  <si>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</si>
  <si>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</si>
  <si>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</si>
  <si>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</si>
  <si>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</si>
  <si>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</si>
  <si>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</si>
  <si>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</si>
  <si>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</si>
  <si>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</si>
  <si>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</si>
  <si>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</si>
  <si>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</si>
  <si>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</si>
  <si>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</si>
  <si>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</si>
  <si>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</si>
  <si>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</si>
  <si>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</si>
  <si>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</si>
  <si>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</si>
  <si>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</si>
  <si>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</si>
  <si>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</si>
  <si>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</si>
  <si>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</si>
  <si>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</si>
  <si>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</si>
  <si>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</si>
  <si>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</si>
  <si>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</si>
  <si>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</si>
  <si>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</si>
  <si>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</si>
  <si>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</si>
  <si>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</si>
  <si>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</si>
  <si>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</si>
  <si>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</si>
  <si>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</si>
  <si>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</si>
  <si>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</si>
  <si>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</si>
  <si>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</si>
  <si>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</si>
  <si>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</si>
  <si>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</si>
  <si>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</si>
  <si>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</si>
  <si>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</si>
  <si>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</si>
  <si>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</si>
  <si>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</si>
  <si>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</si>
  <si>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</si>
  <si>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</si>
  <si>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</si>
  <si>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</si>
  <si>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</si>
  <si>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</si>
  <si>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</si>
  <si>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</si>
  <si>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</si>
  <si>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</si>
  <si>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</si>
  <si>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</si>
  <si>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</si>
  <si>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</si>
  <si>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</si>
  <si>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</si>
  <si>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</si>
  <si>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</si>
  <si>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</si>
  <si>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</si>
  <si>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</si>
  <si>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</si>
  <si>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</si>
  <si>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</si>
  <si>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</si>
  <si>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</si>
  <si>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</si>
  <si>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</si>
  <si>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</si>
  <si>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</si>
  <si>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</si>
  <si>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</si>
  <si>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</si>
  <si>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</si>
  <si>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</si>
  <si>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</si>
  <si>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</si>
  <si>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</si>
  <si>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</si>
  <si>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</si>
  <si>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</si>
  <si>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</si>
  <si>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</si>
  <si>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</si>
  <si>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</si>
  <si>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</si>
  <si>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</si>
  <si>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</si>
  <si>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</si>
  <si>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</si>
  <si>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</si>
  <si>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</si>
  <si>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</si>
  <si>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</si>
  <si>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</si>
  <si>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</si>
  <si>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</si>
  <si>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</si>
  <si>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</si>
  <si>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</si>
  <si>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</si>
  <si>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</si>
  <si>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</si>
  <si>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</si>
  <si>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</si>
  <si>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</si>
  <si>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</si>
  <si>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</si>
  <si>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</si>
  <si>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</si>
  <si>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</si>
  <si>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</si>
  <si>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</si>
  <si>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</si>
  <si>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</si>
  <si>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</si>
  <si>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</si>
  <si>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</si>
  <si>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</si>
  <si>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</si>
  <si>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</si>
  <si>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</si>
  <si>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</si>
  <si>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</si>
  <si>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</si>
  <si>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</si>
  <si>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</si>
  <si>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</si>
  <si>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</si>
  <si>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</si>
  <si>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</si>
  <si>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</si>
  <si>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</si>
  <si>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</si>
  <si>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</si>
  <si>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</si>
  <si>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</si>
  <si>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</si>
  <si>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</si>
  <si>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</si>
  <si>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</si>
  <si>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</si>
  <si>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</si>
  <si>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</si>
  <si>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</si>
  <si>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</si>
  <si>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</si>
  <si>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</si>
  <si>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</si>
  <si>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</si>
  <si>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</si>
  <si>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</si>
  <si>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</si>
  <si>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</si>
  <si>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</si>
  <si>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</si>
  <si>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</si>
  <si>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</si>
  <si>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</si>
  <si>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</si>
  <si>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</si>
  <si>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</si>
  <si>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</si>
  <si>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</si>
  <si>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</si>
  <si>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</si>
  <si>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</si>
  <si>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</si>
  <si>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</si>
  <si>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</si>
  <si>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</si>
  <si>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</si>
  <si>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</si>
  <si>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</si>
  <si>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</si>
  <si>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</si>
  <si>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</si>
  <si>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</si>
  <si>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</si>
  <si>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</si>
  <si>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</si>
  <si>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</si>
  <si>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</si>
  <si>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</si>
  <si>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</si>
  <si>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</si>
  <si>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</si>
  <si>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</si>
  <si>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</si>
  <si>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</si>
  <si>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</si>
  <si>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</si>
  <si>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</si>
  <si>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</si>
  <si>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</si>
  <si>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</si>
  <si>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</si>
  <si>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</si>
  <si>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</si>
  <si>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</si>
  <si>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</si>
  <si>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</si>
  <si>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</si>
  <si>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</si>
  <si>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</si>
  <si>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</si>
  <si>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</si>
  <si>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</si>
  <si>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</si>
  <si>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</si>
  <si>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</si>
  <si>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</si>
  <si>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</si>
  <si>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</si>
  <si>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</si>
  <si>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</si>
  <si>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</si>
  <si>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</si>
  <si>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</si>
  <si>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</si>
  <si>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</si>
  <si>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</si>
  <si>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</si>
  <si>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</si>
  <si>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</si>
  <si>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</si>
  <si>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</si>
  <si>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</si>
  <si>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</si>
  <si>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</si>
  <si>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</si>
  <si>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</si>
  <si>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</si>
  <si>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</si>
  <si>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</si>
  <si>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</si>
  <si>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</si>
  <si>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</si>
  <si>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</si>
  <si>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</si>
  <si>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</si>
  <si>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</si>
  <si>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</si>
  <si>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</si>
  <si>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</si>
  <si>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</si>
  <si>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</si>
  <si>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</si>
  <si>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</si>
  <si>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</si>
  <si>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</si>
  <si>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</si>
  <si>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</si>
  <si>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</si>
  <si>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</si>
  <si>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</si>
  <si>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</si>
  <si>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</si>
  <si>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</si>
  <si>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</si>
  <si>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</si>
  <si>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</si>
  <si>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</si>
  <si>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</si>
  <si>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</si>
  <si>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</si>
  <si>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</si>
  <si>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</si>
  <si>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</si>
  <si>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</si>
  <si>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</si>
  <si>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</si>
  <si>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</si>
  <si>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</si>
  <si>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</si>
  <si>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</si>
  <si>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</si>
  <si>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</si>
  <si>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</si>
  <si>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</si>
  <si>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</si>
  <si>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</si>
  <si>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</si>
  <si>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</si>
  <si>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</si>
  <si>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</si>
  <si>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</si>
  <si>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</si>
  <si>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</si>
  <si>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</si>
  <si>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</si>
  <si>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</si>
  <si>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</si>
  <si>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</si>
  <si>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</si>
  <si>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</si>
  <si>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</si>
  <si>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</si>
  <si>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</si>
  <si>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</si>
  <si>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</si>
  <si>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</si>
  <si>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</si>
  <si>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</si>
  <si>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</si>
  <si>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</si>
  <si>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</si>
  <si>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</si>
  <si>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</si>
  <si>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</si>
  <si>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</si>
  <si>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</si>
  <si>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</si>
  <si>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</si>
  <si>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</si>
  <si>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</si>
  <si>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</si>
  <si>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</si>
  <si>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</si>
  <si>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</si>
  <si>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</si>
  <si>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</si>
  <si>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</si>
  <si>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</si>
  <si>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</si>
  <si>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</si>
  <si>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</si>
  <si>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</si>
  <si>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</si>
  <si>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</si>
  <si>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</si>
  <si>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</si>
  <si>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</si>
  <si>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</si>
  <si>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</si>
  <si>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</si>
  <si>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</si>
  <si>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</si>
  <si>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</si>
  <si>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</si>
  <si>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</si>
  <si>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</si>
  <si>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</si>
  <si>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</si>
  <si>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</si>
  <si>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</si>
  <si>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</si>
  <si>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</si>
  <si>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</si>
  <si>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</si>
  <si>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</si>
  <si>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</si>
  <si>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</si>
  <si>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</si>
  <si>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</si>
  <si>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</si>
  <si>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</si>
  <si>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</si>
  <si>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</si>
  <si>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</si>
  <si>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</si>
  <si>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</si>
  <si>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</si>
  <si>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</si>
  <si>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</si>
  <si>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</si>
  <si>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</si>
  <si>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</si>
  <si>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</si>
  <si>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</si>
  <si>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</si>
  <si>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</si>
  <si>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</si>
  <si>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</si>
  <si>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</si>
  <si>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</si>
  <si>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</si>
  <si>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</si>
  <si>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</si>
  <si>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</si>
  <si>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</si>
  <si>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</si>
  <si>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</si>
  <si>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</si>
  <si>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</si>
  <si>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</si>
  <si>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</si>
  <si>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</si>
  <si>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</si>
  <si>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</si>
  <si>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</si>
  <si>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</si>
  <si>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</si>
  <si>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</si>
  <si>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</si>
  <si>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</si>
  <si>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</si>
  <si>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</si>
  <si>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</si>
  <si>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</si>
  <si>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</si>
  <si>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</si>
  <si>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</si>
  <si>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</si>
  <si>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</si>
  <si>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</si>
  <si>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</si>
  <si>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</si>
  <si>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</si>
  <si>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</si>
  <si>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</si>
  <si>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</si>
  <si>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</si>
  <si>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</si>
  <si>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</si>
  <si>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</si>
  <si>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</si>
  <si>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</si>
  <si>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</si>
  <si>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</si>
  <si>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</si>
  <si>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</si>
  <si>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</si>
  <si>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</si>
  <si>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</si>
  <si>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</si>
  <si>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</si>
  <si>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</si>
  <si>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</si>
  <si>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</si>
  <si>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</si>
  <si>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</si>
  <si>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</si>
  <si>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</si>
  <si>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</si>
  <si>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</si>
  <si>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</si>
  <si>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</si>
  <si>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</si>
  <si>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</si>
  <si>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</si>
  <si>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</si>
  <si>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</si>
  <si>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</si>
  <si>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</si>
  <si>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</si>
  <si>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</si>
  <si>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</si>
  <si>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</si>
  <si>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</si>
  <si>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</si>
  <si>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</si>
  <si>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</si>
  <si>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</si>
  <si>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</si>
  <si>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</si>
  <si>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</si>
  <si>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</si>
  <si>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</si>
  <si>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</si>
  <si>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</si>
  <si>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</si>
  <si>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</si>
  <si>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</si>
  <si>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</si>
  <si>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</si>
  <si>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</si>
  <si>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</si>
  <si>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</si>
  <si>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</si>
  <si>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</si>
  <si>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</si>
  <si>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</si>
  <si>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</si>
  <si>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</si>
  <si>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</si>
  <si>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</si>
  <si>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</si>
  <si>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</si>
  <si>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</si>
  <si>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</si>
  <si>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</si>
  <si>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</si>
  <si>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</si>
  <si>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</si>
  <si>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</si>
  <si>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</si>
  <si>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</si>
  <si>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</si>
  <si>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</si>
  <si>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</si>
  <si>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</si>
  <si>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</si>
  <si>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</si>
  <si>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</si>
  <si>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</si>
  <si>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</si>
  <si>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</si>
  <si>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</si>
  <si>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</si>
  <si>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</si>
  <si>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</si>
  <si>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</si>
  <si>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</si>
  <si>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</si>
  <si>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</si>
  <si>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</si>
  <si>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</si>
  <si>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</si>
  <si>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</si>
  <si>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</si>
  <si>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</si>
  <si>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</si>
  <si>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</si>
  <si>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</si>
  <si>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</si>
  <si>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</si>
  <si>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</si>
  <si>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</si>
  <si>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</si>
  <si>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</si>
  <si>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</si>
  <si>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</si>
  <si>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</si>
  <si>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</si>
  <si>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</si>
  <si>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</si>
  <si>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</si>
  <si>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</si>
  <si>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</si>
  <si>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</si>
  <si>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</si>
  <si>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</si>
  <si>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</si>
  <si>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</si>
  <si>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</si>
  <si>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</si>
  <si>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</si>
  <si>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</si>
  <si>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</si>
  <si>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</si>
  <si>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</si>
  <si>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</si>
  <si>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</si>
  <si>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</si>
  <si>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</si>
  <si>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</si>
  <si>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</si>
  <si>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</si>
  <si>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</si>
  <si>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</si>
  <si>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</si>
  <si>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</si>
  <si>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</si>
  <si>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</si>
  <si>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</si>
  <si>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</si>
  <si>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</si>
  <si>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</si>
  <si>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</si>
  <si>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</si>
  <si>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</si>
  <si>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</si>
  <si>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</si>
  <si>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</si>
  <si>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</si>
  <si>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</si>
  <si>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</si>
  <si>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</si>
  <si>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</si>
  <si>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</si>
  <si>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</si>
  <si>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</si>
  <si>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</si>
  <si>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</si>
  <si>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</si>
  <si>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</si>
  <si>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</si>
  <si>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</si>
  <si>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</si>
  <si>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</si>
  <si>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</si>
  <si>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</si>
  <si>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</si>
  <si>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</si>
  <si>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</si>
  <si>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</si>
  <si>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</si>
  <si>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</si>
  <si>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</si>
  <si>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</si>
  <si>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</si>
  <si>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</si>
  <si>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</si>
  <si>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</si>
  <si>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</si>
  <si>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</si>
  <si>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</si>
  <si>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</si>
  <si>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</si>
  <si>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</si>
  <si>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</si>
  <si>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</si>
  <si>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</si>
  <si>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</si>
  <si>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</si>
  <si>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</si>
  <si>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</si>
  <si>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</si>
  <si>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</si>
  <si>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</si>
  <si>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</si>
  <si>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</si>
  <si>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</si>
  <si>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</si>
  <si>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</si>
  <si>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</si>
  <si>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</si>
  <si>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</si>
  <si>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</si>
  <si>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</si>
  <si>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</si>
  <si>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</si>
  <si>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</si>
  <si>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</si>
  <si>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</si>
  <si>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</si>
  <si>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</si>
  <si>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</si>
  <si>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</si>
  <si>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</si>
  <si>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</si>
  <si>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</si>
  <si>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</si>
  <si>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</si>
  <si>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</si>
  <si>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</si>
  <si>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</si>
  <si>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</si>
  <si>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</si>
  <si>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</si>
  <si>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</si>
  <si>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</si>
  <si>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</si>
  <si>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</si>
  <si>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</si>
  <si>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</si>
  <si>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</si>
  <si>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</si>
  <si>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</si>
  <si>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</si>
  <si>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</si>
  <si>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</si>
  <si>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</si>
  <si>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</si>
  <si>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</si>
  <si>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</si>
  <si>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</si>
  <si>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</si>
  <si>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</si>
  <si>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</si>
  <si>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</si>
  <si>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</si>
  <si>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</si>
  <si>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</si>
  <si>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</si>
  <si>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</si>
  <si>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</si>
  <si>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</si>
  <si>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</si>
  <si>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</si>
  <si>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</si>
  <si>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</si>
  <si>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</si>
  <si>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</si>
  <si>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</si>
  <si>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</si>
  <si>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</si>
  <si>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</si>
  <si>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</si>
  <si>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</si>
  <si>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</si>
  <si>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</si>
  <si>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</si>
  <si>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</si>
  <si>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</si>
  <si>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</si>
  <si>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</si>
  <si>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</si>
  <si>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</si>
  <si>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</si>
  <si>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</si>
  <si>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</si>
  <si>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</si>
  <si>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</si>
  <si>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</si>
  <si>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</si>
  <si>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</si>
  <si>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</si>
  <si>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</si>
  <si>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</si>
  <si>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</si>
  <si>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</si>
  <si>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</si>
  <si>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</si>
  <si>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</si>
  <si>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</si>
  <si>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</si>
  <si>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</si>
  <si>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</si>
  <si>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</si>
  <si>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</si>
  <si>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</si>
  <si>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</si>
  <si>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</si>
  <si>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</si>
  <si>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</si>
  <si>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</si>
  <si>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</si>
  <si>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</si>
  <si>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</si>
  <si>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</si>
  <si>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</si>
  <si>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</si>
  <si>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</si>
  <si>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</si>
  <si>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</si>
  <si>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</si>
  <si>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</si>
  <si>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</si>
  <si>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</si>
  <si>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</si>
  <si>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</si>
  <si>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</si>
  <si>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</si>
  <si>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</si>
  <si>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</si>
  <si>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</si>
  <si>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</si>
  <si>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</si>
  <si>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</si>
  <si>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</si>
  <si>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</si>
  <si>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</si>
  <si>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</si>
  <si>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</si>
  <si>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</si>
  <si>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</si>
  <si>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</si>
  <si>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</si>
  <si>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</si>
  <si>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</si>
  <si>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</si>
  <si>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</si>
  <si>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</si>
  <si>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</si>
  <si>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</si>
  <si>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</si>
  <si>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</si>
  <si>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</si>
  <si>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</si>
  <si>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</si>
  <si>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</si>
  <si>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</si>
  <si>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</si>
  <si>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</si>
  <si>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</si>
  <si>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</si>
  <si>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</si>
  <si>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</si>
  <si>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</si>
  <si>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</si>
  <si>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</si>
  <si>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</si>
  <si>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</si>
  <si>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</si>
  <si>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</si>
  <si>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</si>
  <si>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</si>
  <si>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</si>
  <si>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</si>
  <si>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</si>
  <si>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</si>
  <si>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</si>
  <si>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</si>
  <si>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</si>
  <si>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</si>
  <si>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</si>
  <si>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</si>
  <si>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</si>
  <si>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</si>
  <si>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</si>
  <si>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</si>
  <si>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</si>
  <si>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</si>
  <si>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</si>
  <si>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</si>
  <si>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</si>
  <si>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</si>
  <si>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</si>
  <si>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</si>
  <si>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</si>
  <si>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</si>
  <si>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</si>
  <si>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</si>
  <si>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</si>
  <si>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</si>
  <si>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</si>
  <si>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</si>
  <si>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</si>
  <si>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</si>
  <si>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</si>
  <si>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</si>
  <si>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</si>
  <si>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</si>
  <si>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</si>
  <si>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</si>
  <si>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</si>
  <si>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</si>
  <si>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</si>
  <si>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</si>
  <si>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</si>
  <si>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</si>
  <si>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</si>
  <si>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</si>
  <si>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</si>
  <si>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</si>
  <si>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</si>
  <si>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</si>
  <si>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</si>
  <si>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</si>
  <si>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</si>
  <si>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</si>
  <si>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</si>
  <si>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</si>
  <si>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</si>
  <si>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</si>
  <si>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</si>
  <si>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</si>
  <si>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</si>
  <si>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</si>
  <si>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</si>
  <si>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</si>
  <si>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</si>
  <si>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</si>
  <si>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</si>
  <si>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</si>
  <si>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</si>
  <si>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</si>
  <si>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</si>
  <si>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</si>
  <si>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</si>
  <si>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</si>
  <si>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</si>
  <si>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</si>
  <si>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</si>
  <si>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</si>
  <si>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</si>
  <si>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</si>
  <si>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</si>
  <si>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</si>
  <si>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</si>
  <si>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</si>
  <si>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</si>
  <si>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</si>
  <si>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</si>
  <si>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</si>
  <si>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</si>
  <si>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</si>
  <si>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</si>
  <si>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</si>
  <si>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</si>
  <si>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</si>
  <si>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</si>
  <si>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</si>
  <si>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</si>
  <si>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</si>
  <si>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</si>
  <si>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</si>
  <si>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</si>
  <si>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</si>
  <si>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</si>
  <si>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</si>
  <si>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</si>
  <si>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</si>
  <si>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</si>
  <si>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</si>
  <si>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</si>
  <si>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</si>
  <si>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</si>
  <si>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</si>
  <si>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</si>
  <si>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</si>
  <si>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</si>
  <si>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</si>
  <si>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</si>
  <si>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</si>
  <si>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</si>
  <si>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</si>
  <si>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</si>
  <si>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</si>
  <si>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</si>
  <si>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</si>
  <si>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</si>
  <si>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</si>
  <si>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</si>
  <si>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</si>
  <si>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</si>
  <si>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</si>
  <si>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</si>
  <si>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</si>
  <si>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</si>
  <si>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</si>
  <si>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</si>
  <si>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</si>
  <si>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</si>
  <si>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</si>
  <si>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</si>
  <si>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</si>
  <si>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</si>
  <si>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</si>
  <si>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</si>
  <si>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</si>
  <si>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</si>
  <si>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</si>
  <si>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</si>
  <si>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</si>
  <si>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</si>
  <si>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</si>
  <si>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</si>
  <si>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</si>
  <si>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</si>
  <si>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</si>
  <si>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</si>
  <si>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</si>
  <si>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</si>
  <si>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</si>
  <si>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</si>
  <si>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</si>
  <si>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</si>
  <si>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</si>
  <si>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</si>
  <si>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</si>
  <si>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</si>
  <si>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</si>
  <si>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</si>
  <si>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</si>
  <si>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</si>
  <si>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</si>
  <si>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</si>
  <si>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</si>
  <si>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</si>
  <si>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</si>
  <si>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</si>
  <si>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</si>
  <si>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</si>
  <si>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</si>
  <si>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</si>
  <si>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</si>
  <si>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</si>
  <si>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</si>
  <si>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</si>
  <si>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</si>
  <si>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</si>
  <si>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</si>
  <si>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</si>
  <si>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</si>
  <si>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</si>
  <si>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</si>
  <si>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</si>
  <si>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</si>
  <si>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</si>
  <si>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</si>
  <si>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</si>
  <si>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</si>
  <si>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</si>
  <si>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</si>
  <si>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</si>
  <si>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</si>
  <si>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</si>
  <si>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</si>
  <si>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</si>
  <si>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</si>
  <si>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</si>
  <si>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</si>
  <si>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</si>
  <si>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</si>
  <si>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</si>
  <si>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</si>
  <si>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</si>
  <si>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</si>
  <si>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</si>
  <si>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</si>
  <si>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</si>
  <si>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</si>
  <si>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</si>
  <si>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</si>
  <si>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</si>
  <si>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</si>
  <si>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</si>
  <si>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</si>
  <si>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</si>
  <si>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</si>
  <si>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</si>
  <si>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</si>
  <si>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</si>
  <si>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</si>
  <si>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</si>
  <si>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</si>
  <si>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</si>
  <si>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</si>
  <si>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</si>
  <si>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</si>
  <si>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</si>
  <si>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</si>
  <si>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</si>
  <si>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</si>
  <si>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</si>
  <si>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</si>
  <si>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</si>
  <si>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</si>
  <si>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</si>
  <si>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</si>
  <si>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</si>
  <si>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</si>
  <si>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</si>
  <si>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</si>
  <si>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</si>
  <si>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</si>
  <si>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</si>
  <si>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</si>
  <si>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</si>
  <si>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</si>
  <si>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</si>
  <si>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</si>
  <si>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</si>
  <si>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</si>
  <si>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</si>
  <si>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</si>
  <si>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</si>
  <si>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</si>
  <si>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</si>
  <si>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</si>
  <si>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</si>
  <si>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</si>
  <si>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</si>
  <si>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</si>
  <si>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</si>
  <si>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</si>
  <si>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</si>
  <si>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</si>
  <si>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</si>
  <si>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</si>
  <si>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</si>
  <si>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</si>
  <si>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</si>
  <si>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</si>
  <si>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</si>
  <si>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</si>
  <si>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</si>
  <si>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</si>
  <si>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</si>
  <si>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</si>
  <si>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</si>
  <si>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</si>
  <si>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</si>
  <si>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</si>
  <si>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</si>
  <si>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</si>
  <si>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</si>
  <si>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</si>
  <si>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</si>
  <si>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</si>
  <si>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</si>
  <si>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</si>
  <si>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</si>
  <si>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</si>
  <si>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</si>
  <si>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</si>
  <si>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</si>
  <si>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</si>
  <si>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</si>
  <si>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</si>
  <si>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</si>
  <si>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</si>
  <si>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</si>
  <si>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</si>
  <si>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</si>
  <si>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</si>
  <si>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</si>
  <si>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</si>
  <si>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</si>
  <si>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</si>
  <si>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</si>
  <si>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</si>
  <si>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</si>
  <si>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</si>
  <si>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</si>
  <si>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</si>
  <si>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</si>
  <si>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</si>
  <si>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</si>
  <si>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</si>
  <si>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</si>
  <si>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</si>
  <si>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</si>
  <si>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</si>
  <si>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</si>
  <si>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</si>
  <si>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</si>
  <si>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</si>
  <si>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</si>
  <si>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</si>
  <si>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</si>
  <si>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</si>
  <si>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</si>
  <si>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</si>
  <si>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</si>
  <si>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</si>
  <si>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</si>
  <si>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</si>
  <si>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</si>
  <si>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</si>
  <si>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</si>
  <si>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</si>
  <si>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</si>
  <si>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</si>
  <si>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</si>
  <si>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</si>
  <si>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</si>
  <si>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</si>
  <si>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</si>
  <si>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</si>
  <si>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</si>
  <si>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</si>
  <si>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</si>
  <si>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</si>
  <si>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</si>
  <si>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</si>
  <si>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</si>
  <si>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</si>
  <si>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</si>
  <si>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</si>
  <si>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</si>
  <si>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</si>
  <si>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</si>
  <si>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</si>
  <si>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</si>
  <si>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</si>
  <si>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</si>
  <si>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</si>
  <si>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</si>
  <si>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</si>
  <si>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</si>
  <si>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</si>
  <si>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</si>
  <si>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</si>
  <si>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</si>
  <si>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</si>
  <si>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</si>
  <si>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</si>
  <si>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</si>
  <si>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</si>
  <si>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</si>
  <si>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</si>
  <si>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</si>
  <si>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</si>
  <si>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</si>
  <si>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</si>
  <si>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</si>
  <si>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</si>
  <si>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</si>
  <si>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</si>
  <si>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</si>
  <si>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</si>
  <si>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</si>
  <si>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</si>
  <si>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</si>
  <si>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</si>
  <si>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</si>
  <si>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</si>
  <si>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</si>
  <si>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</si>
  <si>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</si>
  <si>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</si>
  <si>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</si>
  <si>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</si>
  <si>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</si>
  <si>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</si>
  <si>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</si>
  <si>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</si>
  <si>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</si>
  <si>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</si>
  <si>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</si>
  <si>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</si>
  <si>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</si>
  <si>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</si>
  <si>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</si>
  <si>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</si>
  <si>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</si>
  <si>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</si>
  <si>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</si>
  <si>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</si>
  <si>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</si>
  <si>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</si>
  <si>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</si>
  <si>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</si>
  <si>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</si>
  <si>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</si>
  <si>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</si>
  <si>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</si>
  <si>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</si>
  <si>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</si>
  <si>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</si>
  <si>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</si>
  <si>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</si>
  <si>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</si>
  <si>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</si>
  <si>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</si>
  <si>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</si>
  <si>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</si>
  <si>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</si>
  <si>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</si>
  <si>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</si>
  <si>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</si>
  <si>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</si>
  <si>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</si>
  <si>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</si>
  <si>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</si>
  <si>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</si>
  <si>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</si>
  <si>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</si>
  <si>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</si>
  <si>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</si>
  <si>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</si>
  <si>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</si>
  <si>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</si>
  <si>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</si>
  <si>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</si>
  <si>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</si>
  <si>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</si>
  <si>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</si>
  <si>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</si>
  <si>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</si>
  <si>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</si>
  <si>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</si>
  <si>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</si>
  <si>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</si>
  <si>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</si>
  <si>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</si>
  <si>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</si>
  <si>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</si>
  <si>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</si>
  <si>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</si>
  <si>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</si>
  <si>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</si>
  <si>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</si>
  <si>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</si>
  <si>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</si>
  <si>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</si>
  <si>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</si>
  <si>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</si>
  <si>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</si>
  <si>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</si>
  <si>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</si>
  <si>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</si>
  <si>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</si>
  <si>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</si>
  <si>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</si>
  <si>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</si>
  <si>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</si>
  <si>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</si>
  <si>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</si>
  <si>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</si>
  <si>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</si>
  <si>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</si>
  <si>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</si>
  <si>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</si>
  <si>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</si>
  <si>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</si>
  <si>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</si>
  <si>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</si>
  <si>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</si>
  <si>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</si>
  <si>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</si>
  <si>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</si>
  <si>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</si>
  <si>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</si>
  <si>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</si>
  <si>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</si>
  <si>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</si>
  <si>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</si>
  <si>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</si>
  <si>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</si>
  <si>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</si>
  <si>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</si>
  <si>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</si>
  <si>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</si>
  <si>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</si>
  <si>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</si>
  <si>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</si>
  <si>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</si>
  <si>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</si>
  <si>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</si>
  <si>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</si>
  <si>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</si>
  <si>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</si>
  <si>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</si>
  <si>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</si>
  <si>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</si>
  <si>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</si>
  <si>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</si>
  <si>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</si>
  <si>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</si>
  <si>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</si>
  <si>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</si>
  <si>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</si>
  <si>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</si>
  <si>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</si>
  <si>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</si>
  <si>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</si>
  <si>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</si>
  <si>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</si>
  <si>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</si>
  <si>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</si>
  <si>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</si>
  <si>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</si>
  <si>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</si>
  <si>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</si>
  <si>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</si>
  <si>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</si>
  <si>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</si>
  <si>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</si>
  <si>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</si>
  <si>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</si>
  <si>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</si>
  <si>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</si>
  <si>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</si>
  <si>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</si>
  <si>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</si>
  <si>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</si>
  <si>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</si>
  <si>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</si>
  <si>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</si>
  <si>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</si>
  <si>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</si>
  <si>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</si>
  <si>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</si>
  <si>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</si>
  <si>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</si>
  <si>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</si>
  <si>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</si>
  <si>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</si>
  <si>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</si>
  <si>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</si>
  <si>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</si>
  <si>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</si>
  <si>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</si>
  <si>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</si>
  <si>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</si>
  <si>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</si>
  <si>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</si>
  <si>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</si>
  <si>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</si>
  <si>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</si>
  <si>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</si>
  <si>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</si>
  <si>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</si>
  <si>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</si>
  <si>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</si>
  <si>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</si>
  <si>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</si>
  <si>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</si>
  <si>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</si>
  <si>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</si>
  <si>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</si>
  <si>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</si>
  <si>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</si>
  <si>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</si>
  <si>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</si>
  <si>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</si>
  <si>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</si>
  <si>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</si>
  <si>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</si>
  <si>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</si>
  <si>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</si>
  <si>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</si>
  <si>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</si>
  <si>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</si>
  <si>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</si>
  <si>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</si>
  <si>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</si>
  <si>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</si>
  <si>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</si>
  <si>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</si>
  <si>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</si>
  <si>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</si>
  <si>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</si>
  <si>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</si>
  <si>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</si>
  <si>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</si>
  <si>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</si>
  <si>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</si>
  <si>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</si>
  <si>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</si>
  <si>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</si>
  <si>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</si>
  <si>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</si>
  <si>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</si>
  <si>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</si>
  <si>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</si>
  <si>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</si>
  <si>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</si>
  <si>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</si>
  <si>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</si>
  <si>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</si>
  <si>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</si>
  <si>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</si>
  <si>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</si>
  <si>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</si>
  <si>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</si>
  <si>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</si>
  <si>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</si>
  <si>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</si>
  <si>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</si>
  <si>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</si>
  <si>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</si>
  <si>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</si>
  <si>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</si>
  <si>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</si>
  <si>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</si>
  <si>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</si>
  <si>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</si>
  <si>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</si>
  <si>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</si>
  <si>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</si>
  <si>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</si>
  <si>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</si>
  <si>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</si>
  <si>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</si>
  <si>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</si>
  <si>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</si>
  <si>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</si>
  <si>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</si>
  <si>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</si>
  <si>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</si>
  <si>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</si>
  <si>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</si>
  <si>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</si>
  <si>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</si>
  <si>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</si>
  <si>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</si>
  <si>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</si>
  <si>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</si>
  <si>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</si>
  <si>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</si>
  <si>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</si>
  <si>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</si>
  <si>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</si>
  <si>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</si>
  <si>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</si>
  <si>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</si>
  <si>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</si>
  <si>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</si>
  <si>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</si>
  <si>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</si>
  <si>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</si>
  <si>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</si>
  <si>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</si>
  <si>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</si>
  <si>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</si>
  <si>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</si>
  <si>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</si>
  <si>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</si>
  <si>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</si>
  <si>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</si>
  <si>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</si>
  <si>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</si>
  <si>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</si>
  <si>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</si>
  <si>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</si>
  <si>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</si>
  <si>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</si>
  <si>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</si>
  <si>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</si>
  <si>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</si>
  <si>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</si>
  <si>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</si>
  <si>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</si>
  <si>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</si>
  <si>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</si>
  <si>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</si>
  <si>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</si>
  <si>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</si>
  <si>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</si>
  <si>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</si>
  <si>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</si>
  <si>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</si>
  <si>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</si>
  <si>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</si>
  <si>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</si>
  <si>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</si>
  <si>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</si>
  <si>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</si>
  <si>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</si>
  <si>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</si>
  <si>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</si>
  <si>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</si>
  <si>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</si>
  <si>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</si>
  <si>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</si>
  <si>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</si>
  <si>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</si>
  <si>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</si>
  <si>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</si>
  <si>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</si>
  <si>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</si>
  <si>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</si>
  <si>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</si>
  <si>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</si>
  <si>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</si>
  <si>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</si>
  <si>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</si>
  <si>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</si>
  <si>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</si>
  <si>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</si>
  <si>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</si>
  <si>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</si>
  <si>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</si>
  <si>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</si>
  <si>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</si>
  <si>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</si>
  <si>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</si>
  <si>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</si>
  <si>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</si>
  <si>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</si>
  <si>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</si>
  <si>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</si>
  <si>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</si>
  <si>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</si>
  <si>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</si>
  <si>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</si>
  <si>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</si>
  <si>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</si>
  <si>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</si>
  <si>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</si>
  <si>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</si>
  <si>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</si>
  <si>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</si>
  <si>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</si>
  <si>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</si>
  <si>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</si>
  <si>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</si>
  <si>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</si>
  <si>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</si>
  <si>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</si>
  <si>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</si>
  <si>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</si>
  <si>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</si>
  <si>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</si>
  <si>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</si>
  <si>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</si>
  <si>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</si>
  <si>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</si>
  <si>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</si>
  <si>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</si>
  <si>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</si>
  <si>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</si>
  <si>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</si>
  <si>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</si>
  <si>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</si>
  <si>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</si>
  <si>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</si>
  <si>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</si>
  <si>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</si>
  <si>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</si>
  <si>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</si>
  <si>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</si>
  <si>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</si>
  <si>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</si>
  <si>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</si>
  <si>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</si>
  <si>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</si>
  <si>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</si>
  <si>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</si>
  <si>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</si>
  <si>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</si>
  <si>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</si>
  <si>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</si>
  <si>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</si>
  <si>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</si>
  <si>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</si>
  <si>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</si>
  <si>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</si>
  <si>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</si>
  <si>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</si>
  <si>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</si>
  <si>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</si>
  <si>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</si>
  <si>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</si>
  <si>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</si>
  <si>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</si>
  <si>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</si>
  <si>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</si>
  <si>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</si>
  <si>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</si>
  <si>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</si>
  <si>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</si>
  <si>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</si>
  <si>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</si>
  <si>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</si>
  <si>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</si>
  <si>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</si>
  <si>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</si>
  <si>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</si>
  <si>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</si>
  <si>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</si>
  <si>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</si>
  <si>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</si>
  <si>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</si>
  <si>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</si>
  <si>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</si>
  <si>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</si>
  <si>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</si>
  <si>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</si>
  <si>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</si>
  <si>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</si>
  <si>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</si>
  <si>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</si>
  <si>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</si>
  <si>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</si>
  <si>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</si>
  <si>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</si>
  <si>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</si>
  <si>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</si>
  <si>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</si>
  <si>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</si>
  <si>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</si>
  <si>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</si>
  <si>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</si>
  <si>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</si>
  <si>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</si>
  <si>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</si>
  <si>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</si>
  <si>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</si>
  <si>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</si>
  <si>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</si>
  <si>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</si>
  <si>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</si>
  <si>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</si>
  <si>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</si>
  <si>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</si>
  <si>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</si>
  <si>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</si>
  <si>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</si>
  <si>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</si>
  <si>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</si>
  <si>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</si>
  <si>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</si>
  <si>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</si>
  <si>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</si>
  <si>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</si>
  <si>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</si>
  <si>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</si>
  <si>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</si>
  <si>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</si>
  <si>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</si>
  <si>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</si>
  <si>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</si>
  <si>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</si>
  <si>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</si>
  <si>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</si>
  <si>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</si>
  <si>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</si>
  <si>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</si>
  <si>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</si>
  <si>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</si>
  <si>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</si>
  <si>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</si>
  <si>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</si>
  <si>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</si>
  <si>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</si>
  <si>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</si>
  <si>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</si>
  <si>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</si>
  <si>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</si>
  <si>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</si>
  <si>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</si>
  <si>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</si>
  <si>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</si>
  <si>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</si>
  <si>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</si>
  <si>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</si>
  <si>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</si>
  <si>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</si>
  <si>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</si>
  <si>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</si>
  <si>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</si>
  <si>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</si>
  <si>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</si>
  <si>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</si>
  <si>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</si>
  <si>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</si>
  <si>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</si>
  <si>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</si>
  <si>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</si>
  <si>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</si>
  <si>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</si>
  <si>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</si>
  <si>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</si>
  <si>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</si>
  <si>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</si>
  <si>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</si>
  <si>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</si>
  <si>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</si>
  <si>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</si>
  <si>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</si>
  <si>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</si>
  <si>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</si>
  <si>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</si>
  <si>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</si>
  <si>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</si>
  <si>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</si>
  <si>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</si>
  <si>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</si>
  <si>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</si>
  <si>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</si>
  <si>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</si>
  <si>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</si>
  <si>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</si>
  <si>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</si>
  <si>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</si>
  <si>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</si>
  <si>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</si>
  <si>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</si>
  <si>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</si>
  <si>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</si>
  <si>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</si>
  <si>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</si>
  <si>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</si>
  <si>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</si>
  <si>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</si>
  <si>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</si>
  <si>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</si>
  <si>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</si>
  <si>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</si>
  <si>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</si>
  <si>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</si>
  <si>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</si>
  <si>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</si>
  <si>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</si>
  <si>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</si>
  <si>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</si>
  <si>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</si>
  <si>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</si>
  <si>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</si>
  <si>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</si>
  <si>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</si>
  <si>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</si>
  <si>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</si>
  <si>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</si>
  <si>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</si>
  <si>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</si>
  <si>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</si>
  <si>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</si>
  <si>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</si>
  <si>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</si>
  <si>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</si>
  <si>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</si>
  <si>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</si>
  <si>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</si>
  <si>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</si>
  <si>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</si>
  <si>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</si>
  <si>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</si>
  <si>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</si>
  <si>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</si>
  <si>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</si>
  <si>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</si>
  <si>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</si>
  <si>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</si>
  <si>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</si>
  <si>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</si>
  <si>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</si>
  <si>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</si>
  <si>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</si>
  <si>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</si>
  <si>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</si>
  <si>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</si>
  <si>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</si>
  <si>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</si>
  <si>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</si>
  <si>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</si>
  <si>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</si>
  <si>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</si>
  <si>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</si>
  <si>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</si>
  <si>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</si>
  <si>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</si>
  <si>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</si>
  <si>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</si>
  <si>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</si>
  <si>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</si>
  <si>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</si>
  <si>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</si>
  <si>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</si>
  <si>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</si>
  <si>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</si>
  <si>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</si>
  <si>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</si>
  <si>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</si>
  <si>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</si>
  <si>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</si>
  <si>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</si>
  <si>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</si>
  <si>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</si>
  <si>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</si>
  <si>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</si>
  <si>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</si>
  <si>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</si>
  <si>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</si>
  <si>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</si>
  <si>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</si>
  <si>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</si>
  <si>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</si>
  <si>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</si>
  <si>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</si>
  <si>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</si>
  <si>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</si>
  <si>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</si>
  <si>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</si>
  <si>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</si>
  <si>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</si>
  <si>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</si>
  <si>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</si>
  <si>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</si>
  <si>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</si>
  <si>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</si>
  <si>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</si>
  <si>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</si>
  <si>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</si>
  <si>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</si>
  <si>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</si>
  <si>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</si>
  <si>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</si>
  <si>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</si>
  <si>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</si>
  <si>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</si>
  <si>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</si>
  <si>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</si>
  <si>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</si>
  <si>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</si>
  <si>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</si>
  <si>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</si>
  <si>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</si>
  <si>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</si>
  <si>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</si>
  <si>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</si>
  <si>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</si>
  <si>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</si>
  <si>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</si>
  <si>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</si>
  <si>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</si>
  <si>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</si>
  <si>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</si>
  <si>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</si>
  <si>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</si>
  <si>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</si>
  <si>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</si>
  <si>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</si>
  <si>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</si>
  <si>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</si>
  <si>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</si>
  <si>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</si>
  <si>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</si>
  <si>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</si>
  <si>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</si>
  <si>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</si>
  <si>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</si>
  <si>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</si>
  <si>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</si>
  <si>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</si>
  <si>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</si>
  <si>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</si>
  <si>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</si>
  <si>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</si>
  <si>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</si>
  <si>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</si>
  <si>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</si>
  <si>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</si>
  <si>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</si>
  <si>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</si>
  <si>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</si>
  <si>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</si>
  <si>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</si>
  <si>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</si>
  <si>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</si>
  <si>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</si>
  <si>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</si>
  <si>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</si>
  <si>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</si>
  <si>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</si>
  <si>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</si>
  <si>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</si>
  <si>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</si>
  <si>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</si>
  <si>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</si>
  <si>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</si>
  <si>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</si>
  <si>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</si>
  <si>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</si>
  <si>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</si>
  <si>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</si>
  <si>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</si>
  <si>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</si>
  <si>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</si>
  <si>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</si>
  <si>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</si>
  <si>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</si>
  <si>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</si>
  <si>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</si>
  <si>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</si>
  <si>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</si>
  <si>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</si>
  <si>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</si>
  <si>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</si>
  <si>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</si>
  <si>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</si>
  <si>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</si>
  <si>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</si>
  <si>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</si>
  <si>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</si>
  <si>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</si>
  <si>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</si>
  <si>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</si>
  <si>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</si>
  <si>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</si>
  <si>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</si>
  <si>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</si>
  <si>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</si>
  <si>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</si>
  <si>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</si>
  <si>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</si>
  <si>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</si>
  <si>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</si>
  <si>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</si>
  <si>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</si>
  <si>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</si>
  <si>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</si>
  <si>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</si>
  <si>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</si>
  <si>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</si>
  <si>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</si>
  <si>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</si>
  <si>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</si>
  <si>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</si>
  <si>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</si>
  <si>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</si>
  <si>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</si>
  <si>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</si>
  <si>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</si>
  <si>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</si>
  <si>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</si>
  <si>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</si>
  <si>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</si>
  <si>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</si>
  <si>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</si>
  <si>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</si>
  <si>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</si>
  <si>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</si>
  <si>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</si>
  <si>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</si>
  <si>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</si>
  <si>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</si>
  <si>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</si>
  <si>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</si>
  <si>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</si>
  <si>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</si>
  <si>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</si>
  <si>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</si>
  <si>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</si>
  <si>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</si>
  <si>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</si>
  <si>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</si>
  <si>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</si>
  <si>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</si>
  <si>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</si>
  <si>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</si>
  <si>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</si>
  <si>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</si>
  <si>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</si>
  <si>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</si>
  <si>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</si>
  <si>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</si>
  <si>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</si>
  <si>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</si>
  <si>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</si>
  <si>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</si>
  <si>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</si>
  <si>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</si>
  <si>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</si>
  <si>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</si>
  <si>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</si>
  <si>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</si>
  <si>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</si>
  <si>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</si>
  <si>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</si>
  <si>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</si>
  <si>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</si>
  <si>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</si>
  <si>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</si>
  <si>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</si>
  <si>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</si>
  <si>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</si>
  <si>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</si>
  <si>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</si>
  <si>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</si>
  <si>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</si>
  <si>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</si>
  <si>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</si>
  <si>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</si>
  <si>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</si>
  <si>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</si>
  <si>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</si>
  <si>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</si>
  <si>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</si>
  <si>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</si>
  <si>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</si>
  <si>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</si>
  <si>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</si>
  <si>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</si>
  <si>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</si>
  <si>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</si>
  <si>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</si>
  <si>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</si>
  <si>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</si>
  <si>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</si>
  <si>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</si>
  <si>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</si>
  <si>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</si>
  <si>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</si>
  <si>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</si>
  <si>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</si>
  <si>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</si>
  <si>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</si>
  <si>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</si>
  <si>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</si>
  <si>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</si>
  <si>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</si>
  <si>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</si>
  <si>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</si>
  <si>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</si>
  <si>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</si>
  <si>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</si>
  <si>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</si>
  <si>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</si>
  <si>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</si>
  <si>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</si>
  <si>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</si>
  <si>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</si>
  <si>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</si>
  <si>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</si>
  <si>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</si>
  <si>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</si>
  <si>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</si>
  <si>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</si>
  <si>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</si>
  <si>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</si>
  <si>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</si>
  <si>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</si>
  <si>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</si>
  <si>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</si>
  <si>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</si>
  <si>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</si>
  <si>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</si>
  <si>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</si>
  <si>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</si>
  <si>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</si>
  <si>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</si>
  <si>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</si>
  <si>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</si>
  <si>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</si>
  <si>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</si>
  <si>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</si>
  <si>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</si>
  <si>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</si>
  <si>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</si>
  <si>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</si>
  <si>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</si>
  <si>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</si>
  <si>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</si>
  <si>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</si>
  <si>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</si>
  <si>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</si>
  <si>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</si>
  <si>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</si>
  <si>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</si>
  <si>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</si>
  <si>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</si>
  <si>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</si>
  <si>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</si>
  <si>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</si>
  <si>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</si>
  <si>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</si>
  <si>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</si>
  <si>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</si>
  <si>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</si>
  <si>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</si>
  <si>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</si>
  <si>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</si>
  <si>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</si>
  <si>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</si>
  <si>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</si>
  <si>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</si>
  <si>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</si>
  <si>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</si>
  <si>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</si>
  <si>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</si>
  <si>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</si>
  <si>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</si>
  <si>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</si>
  <si>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</si>
  <si>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</si>
  <si>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</si>
  <si>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</si>
  <si>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</si>
  <si>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</si>
  <si>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</si>
  <si>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</si>
  <si>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</si>
  <si>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</si>
  <si>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</si>
  <si>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</si>
  <si>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</si>
  <si>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</si>
  <si>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</si>
  <si>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</si>
  <si>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</si>
  <si>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</si>
  <si>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</si>
  <si>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</si>
  <si>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</si>
  <si>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</si>
  <si>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</si>
  <si>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</si>
  <si>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</si>
  <si>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</si>
  <si>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</si>
  <si>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</si>
  <si>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</si>
  <si>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</si>
  <si>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</si>
  <si>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</si>
  <si>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</si>
  <si>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</si>
  <si>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</si>
  <si>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</si>
  <si>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</si>
  <si>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</si>
  <si>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</si>
  <si>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</si>
  <si>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</si>
  <si>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</si>
  <si>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</si>
  <si>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</si>
  <si>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</si>
  <si>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</si>
  <si>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</si>
  <si>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</si>
  <si>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</si>
  <si>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</si>
  <si>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</si>
  <si>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</si>
  <si>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</si>
  <si>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</si>
  <si>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</si>
  <si>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</si>
  <si>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</si>
  <si>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</si>
  <si>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</si>
  <si>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</si>
  <si>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</si>
  <si>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</si>
  <si>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</si>
  <si>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</si>
  <si>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</si>
  <si>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</si>
  <si>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</si>
  <si>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</si>
  <si>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</si>
  <si>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</si>
  <si>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</si>
  <si>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</si>
  <si>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</si>
  <si>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</si>
  <si>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</si>
  <si>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</si>
  <si>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</si>
  <si>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</si>
  <si>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</si>
  <si>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</si>
  <si>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</si>
  <si>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</si>
  <si>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</si>
  <si>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</si>
  <si>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</si>
  <si>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</si>
  <si>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</si>
  <si>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</si>
  <si>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</si>
  <si>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</si>
  <si>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</si>
  <si>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</si>
  <si>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</si>
  <si>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</si>
  <si>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</si>
  <si>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</si>
  <si>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</si>
  <si>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</si>
  <si>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</si>
  <si>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</si>
  <si>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</si>
  <si>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</si>
  <si>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</si>
  <si>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</si>
  <si>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</si>
  <si>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</si>
  <si>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</si>
  <si>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</si>
  <si>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</si>
  <si>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</si>
  <si>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</si>
  <si>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</si>
  <si>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</si>
  <si>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</si>
  <si>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</si>
  <si>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</si>
  <si>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</si>
  <si>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</si>
  <si>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</si>
  <si>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</si>
  <si>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</si>
  <si>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</si>
  <si>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</si>
  <si>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</si>
  <si>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</si>
  <si>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</si>
  <si>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</si>
  <si>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</si>
  <si>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</si>
  <si>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</si>
  <si>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</si>
  <si>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</si>
  <si>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</si>
  <si>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</si>
  <si>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</si>
  <si>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</si>
  <si>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</si>
  <si>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</si>
  <si>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</si>
  <si>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</si>
  <si>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</si>
  <si>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</si>
  <si>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</si>
  <si>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</si>
  <si>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</si>
  <si>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</si>
  <si>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</si>
  <si>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</si>
  <si>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</si>
  <si>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</si>
  <si>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</si>
  <si>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</si>
  <si>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</si>
  <si>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</si>
  <si>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</si>
  <si>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</si>
  <si>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</si>
  <si>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</si>
  <si>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</si>
  <si>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</si>
  <si>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</si>
  <si>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</si>
  <si>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</si>
  <si>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</si>
  <si>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</si>
  <si>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</si>
  <si>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</si>
  <si>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</si>
  <si>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</si>
  <si>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</si>
  <si>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</si>
  <si>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</si>
  <si>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</si>
  <si>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</si>
  <si>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</si>
  <si>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</si>
  <si>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</si>
  <si>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</si>
  <si>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</si>
  <si>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</si>
  <si>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</si>
  <si>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</si>
  <si>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</si>
  <si>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</si>
  <si>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</si>
  <si>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</si>
  <si>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</si>
  <si>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</si>
  <si>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</si>
  <si>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</si>
  <si>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</si>
  <si>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</si>
  <si>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</si>
  <si>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</si>
  <si>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</si>
  <si>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</si>
  <si>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</si>
  <si>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</si>
  <si>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</si>
  <si>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</si>
  <si>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</si>
  <si>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</si>
  <si>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</si>
  <si>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</si>
  <si>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</si>
  <si>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</si>
  <si>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</si>
  <si>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</si>
  <si>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</si>
  <si>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</si>
  <si>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</si>
  <si>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</si>
  <si>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</si>
  <si>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</si>
  <si>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</si>
  <si>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</si>
  <si>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</si>
  <si>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</si>
  <si>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</si>
  <si>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</si>
  <si>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</si>
  <si>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</si>
  <si>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</si>
  <si>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</si>
  <si>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</si>
  <si>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</si>
  <si>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</si>
  <si>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</si>
  <si>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</si>
  <si>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</si>
  <si>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</si>
  <si>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</si>
  <si>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</si>
  <si>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</si>
  <si>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</si>
  <si>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</si>
  <si>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</si>
  <si>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</si>
  <si>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</si>
  <si>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</si>
  <si>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</si>
  <si>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</si>
  <si>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</si>
  <si>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</si>
  <si>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</si>
  <si>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</si>
  <si>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</si>
  <si>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</si>
  <si>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</si>
  <si>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</si>
  <si>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</si>
  <si>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</si>
  <si>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</si>
  <si>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</si>
  <si>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</si>
  <si>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</si>
  <si>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</si>
  <si>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</si>
  <si>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</si>
  <si>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</si>
  <si>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</si>
  <si>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</si>
  <si>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</si>
  <si>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</si>
  <si>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</si>
  <si>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</si>
  <si>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</si>
  <si>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</si>
  <si>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</si>
  <si>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</si>
  <si>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</si>
  <si>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</si>
  <si>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</si>
  <si>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</si>
  <si>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</si>
  <si>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</si>
  <si>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</si>
  <si>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</si>
  <si>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</si>
  <si>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</si>
  <si>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</si>
  <si>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</si>
  <si>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</si>
  <si>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</si>
  <si>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</si>
  <si>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</si>
  <si>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</si>
  <si>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</si>
  <si>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</si>
  <si>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</si>
  <si>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</si>
  <si>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</si>
  <si>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</si>
  <si>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</si>
  <si>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</si>
  <si>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</si>
  <si>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</si>
  <si>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</si>
  <si>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</si>
  <si>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</si>
  <si>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</si>
  <si>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</si>
  <si>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</si>
  <si>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</si>
  <si>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</si>
  <si>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</si>
  <si>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</si>
  <si>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</si>
  <si>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</si>
  <si>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</si>
  <si>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</si>
  <si>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</si>
  <si>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</si>
  <si>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</si>
  <si>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</si>
  <si>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</si>
  <si>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</si>
  <si>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</si>
  <si>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</si>
  <si>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</si>
  <si>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</si>
  <si>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</si>
  <si>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</si>
  <si>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</si>
  <si>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</si>
  <si>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</si>
  <si>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</si>
  <si>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</si>
  <si>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</si>
  <si>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</si>
  <si>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</si>
  <si>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</si>
  <si>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</si>
  <si>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</si>
  <si>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</si>
  <si>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</si>
  <si>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</si>
  <si>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</si>
  <si>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</si>
  <si>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</si>
  <si>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</si>
  <si>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</si>
  <si>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</si>
  <si>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</si>
  <si>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</si>
  <si>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</si>
  <si>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</si>
  <si>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</si>
  <si>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</si>
  <si>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</si>
  <si>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</si>
  <si>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</si>
  <si>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</si>
  <si>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</si>
  <si>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</si>
  <si>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</si>
  <si>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</si>
  <si>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</si>
  <si>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</si>
  <si>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</si>
  <si>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</si>
  <si>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</si>
  <si>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</si>
  <si>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</si>
  <si>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</si>
  <si>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</si>
  <si>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</si>
  <si>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</si>
  <si>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</si>
  <si>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</si>
  <si>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</si>
  <si>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</si>
  <si>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</si>
  <si>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</si>
  <si>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</si>
  <si>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</si>
  <si>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</si>
  <si>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</si>
  <si>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</si>
  <si>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</si>
  <si>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</si>
  <si>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</si>
  <si>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</si>
  <si>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</si>
  <si>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</si>
  <si>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</si>
  <si>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</si>
  <si>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</si>
  <si>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</si>
  <si>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</si>
  <si>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</si>
  <si>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</si>
  <si>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</si>
  <si>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</si>
  <si>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</si>
  <si>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</si>
  <si>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</si>
  <si>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</si>
  <si>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</si>
  <si>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</si>
  <si>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</si>
  <si>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</si>
  <si>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</si>
  <si>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</si>
  <si>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</si>
  <si>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</si>
  <si>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</si>
  <si>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</si>
  <si>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</si>
  <si>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</si>
  <si>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</si>
  <si>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</si>
  <si>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</si>
  <si>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</si>
  <si>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</si>
  <si>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</si>
  <si>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</si>
  <si>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</si>
  <si>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</si>
  <si>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</si>
  <si>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</si>
  <si>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</si>
  <si>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</si>
  <si>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</si>
  <si>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</si>
  <si>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</si>
  <si>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</si>
  <si>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</si>
  <si>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</si>
  <si>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</si>
  <si>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</si>
  <si>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</si>
  <si>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</si>
  <si>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</si>
  <si>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</si>
  <si>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</si>
  <si>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</si>
  <si>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</si>
  <si>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</si>
  <si>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</si>
  <si>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</si>
  <si>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</si>
  <si>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</si>
  <si>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</si>
  <si>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</si>
  <si>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</si>
  <si>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</si>
  <si>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</si>
  <si>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</si>
  <si>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</si>
  <si>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</si>
  <si>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</si>
  <si>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</si>
  <si>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</si>
  <si>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</si>
  <si>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</si>
  <si>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</si>
  <si>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</si>
  <si>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</si>
  <si>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</si>
  <si>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</si>
  <si>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</si>
  <si>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</si>
  <si>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</si>
  <si>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</si>
  <si>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</si>
  <si>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</si>
  <si>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</si>
  <si>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</si>
  <si>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</si>
  <si>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</si>
  <si>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</si>
  <si>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</si>
  <si>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</si>
  <si>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</si>
  <si>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</si>
  <si>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</si>
  <si>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</si>
  <si>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</si>
  <si>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</si>
  <si>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</si>
  <si>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</si>
  <si>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</si>
  <si>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</si>
  <si>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</si>
  <si>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</si>
  <si>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</si>
  <si>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</si>
  <si>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</si>
  <si>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</si>
  <si>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</si>
  <si>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</si>
  <si>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</si>
  <si>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</si>
  <si>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</si>
  <si>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</si>
  <si>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</si>
  <si>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</si>
  <si>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</si>
  <si>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</si>
  <si>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</si>
  <si>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</si>
  <si>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</si>
  <si>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</si>
  <si>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</si>
  <si>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</si>
  <si>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</si>
  <si>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</si>
  <si>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</si>
  <si>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</si>
  <si>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</si>
  <si>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</si>
  <si>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</si>
  <si>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</si>
  <si>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</si>
  <si>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</si>
  <si>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</si>
  <si>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</si>
  <si>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</si>
  <si>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</si>
  <si>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</si>
  <si>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</si>
  <si>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</si>
  <si>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</si>
  <si>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</si>
  <si>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</si>
  <si>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</si>
  <si>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</si>
  <si>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</si>
  <si>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</si>
  <si>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</si>
  <si>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</si>
  <si>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</si>
  <si>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</si>
  <si>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</si>
  <si>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</si>
  <si>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</si>
  <si>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</si>
  <si>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</si>
  <si>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</si>
  <si>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</si>
  <si>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</si>
  <si>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</si>
  <si>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</si>
  <si>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</si>
  <si>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</si>
  <si>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</si>
  <si>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</si>
  <si>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</si>
  <si>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</si>
  <si>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</si>
  <si>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</si>
  <si>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</si>
  <si>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</si>
  <si>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</si>
  <si>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</si>
  <si>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</si>
  <si>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</si>
  <si>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</si>
  <si>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</si>
  <si>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</si>
  <si>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</si>
  <si>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</si>
  <si>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</si>
  <si>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</si>
  <si>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</si>
  <si>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</si>
  <si>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</si>
  <si>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</si>
  <si>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</si>
  <si>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</si>
  <si>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</si>
  <si>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</si>
  <si>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</si>
  <si>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</si>
  <si>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</si>
  <si>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</si>
  <si>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</si>
  <si>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</si>
  <si>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</si>
  <si>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</si>
  <si>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</si>
  <si>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</si>
  <si>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</si>
  <si>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</si>
  <si>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</si>
  <si>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</si>
  <si>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</si>
  <si>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</si>
  <si>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</si>
  <si>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</si>
  <si>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</si>
  <si>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</si>
  <si>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</si>
  <si>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</si>
  <si>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</si>
  <si>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</si>
  <si>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</si>
  <si>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</si>
  <si>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</si>
  <si>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</si>
  <si>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</si>
  <si>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</si>
  <si>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</si>
  <si>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</si>
  <si>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</si>
  <si>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</si>
  <si>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</si>
  <si>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</si>
  <si>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</si>
  <si>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</si>
  <si>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</si>
  <si>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</si>
  <si>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</si>
  <si>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</si>
  <si>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</si>
  <si>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</si>
  <si>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</si>
  <si>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</si>
  <si>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</si>
  <si>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</si>
  <si>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</si>
  <si>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</si>
  <si>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</si>
  <si>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</si>
  <si>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</si>
  <si>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</si>
  <si>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</si>
  <si>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</si>
  <si>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</si>
  <si>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</si>
  <si>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</si>
  <si>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</si>
  <si>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</si>
  <si>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</si>
  <si>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</si>
  <si>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</si>
  <si>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</si>
  <si>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</si>
  <si>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</si>
  <si>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</si>
  <si>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</si>
  <si>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</si>
  <si>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</si>
  <si>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</si>
  <si>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</si>
  <si>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</si>
  <si>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</si>
  <si>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</si>
  <si>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</si>
  <si>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</si>
  <si>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</si>
  <si>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</si>
  <si>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</si>
  <si>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</si>
  <si>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</si>
  <si>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</si>
  <si>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</si>
  <si>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</si>
  <si>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</si>
  <si>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</si>
  <si>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</si>
  <si>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</si>
  <si>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</si>
  <si>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</si>
  <si>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</si>
  <si>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</si>
  <si>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</si>
  <si>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</si>
  <si>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</si>
  <si>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</si>
  <si>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</si>
  <si>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</si>
  <si>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</si>
  <si>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</si>
  <si>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</si>
  <si>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</si>
  <si>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</si>
  <si>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</si>
  <si>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</si>
  <si>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</si>
  <si>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</si>
  <si>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</si>
  <si>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</si>
  <si>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</si>
  <si>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</si>
  <si>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</si>
  <si>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</si>
  <si>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</si>
  <si>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</si>
  <si>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</si>
  <si>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</si>
  <si>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</si>
  <si>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</si>
  <si>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</si>
  <si>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</si>
  <si>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</si>
  <si>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</si>
  <si>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</si>
  <si>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</si>
  <si>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</si>
  <si>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</si>
  <si>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</si>
  <si>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</si>
  <si>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</si>
  <si>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</si>
  <si>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</si>
  <si>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</si>
  <si>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</si>
  <si>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</si>
  <si>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</si>
  <si>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</si>
  <si>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</si>
  <si>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</si>
  <si>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</si>
  <si>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</si>
  <si>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</si>
  <si>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</si>
  <si>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</si>
  <si>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</si>
  <si>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</si>
  <si>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</si>
  <si>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</si>
  <si>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</si>
  <si>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</si>
  <si>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</si>
  <si>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</si>
  <si>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</si>
  <si>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</si>
  <si>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</si>
  <si>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</si>
  <si>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</si>
  <si>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</si>
  <si>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</si>
  <si>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</si>
  <si>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</si>
  <si>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</si>
  <si>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</si>
  <si>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</si>
  <si>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</si>
  <si>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</si>
  <si>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</si>
  <si>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</si>
  <si>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</si>
  <si>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</si>
  <si>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</si>
  <si>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</si>
  <si>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</si>
  <si>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</si>
  <si>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</si>
  <si>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</si>
  <si>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</si>
  <si>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</si>
  <si>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</si>
  <si>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</si>
  <si>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</si>
  <si>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</si>
  <si>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</si>
  <si>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</si>
  <si>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</si>
  <si>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</si>
  <si>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</si>
  <si>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</si>
  <si>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</si>
  <si>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</si>
  <si>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</si>
  <si>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</si>
  <si>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</si>
  <si>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</si>
  <si>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</si>
  <si>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</si>
  <si>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</si>
  <si>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</si>
  <si>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</si>
  <si>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</si>
  <si>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</si>
  <si>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</si>
  <si>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</si>
  <si>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</si>
  <si>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</si>
  <si>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</si>
  <si>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</si>
  <si>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</si>
  <si>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</si>
  <si>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</si>
  <si>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</si>
  <si>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</si>
  <si>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</si>
  <si>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</si>
  <si>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</si>
  <si>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</si>
  <si>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</si>
  <si>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</si>
  <si>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</si>
  <si>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</si>
  <si>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</si>
  <si>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</si>
  <si>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</si>
  <si>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</si>
  <si>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</si>
  <si>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</si>
  <si>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</si>
  <si>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</si>
  <si>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</si>
  <si>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</si>
  <si>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</si>
  <si>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</si>
  <si>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</si>
  <si>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</si>
  <si>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</si>
  <si>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</si>
  <si>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</si>
  <si>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</si>
  <si>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</si>
  <si>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</si>
  <si>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</si>
  <si>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</si>
  <si>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</si>
  <si>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</si>
  <si>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</si>
  <si>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</si>
  <si>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</si>
  <si>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</si>
  <si>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</si>
  <si>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</si>
  <si>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</si>
  <si>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</si>
  <si>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</si>
  <si>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</si>
  <si>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</si>
  <si>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</si>
  <si>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</si>
  <si>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</si>
  <si>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</si>
  <si>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</si>
  <si>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</si>
  <si>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</si>
  <si>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</si>
  <si>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</si>
  <si>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</si>
  <si>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</si>
  <si>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</si>
  <si>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</si>
  <si>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</si>
  <si>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</si>
  <si>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</si>
  <si>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</si>
  <si>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</si>
  <si>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</si>
  <si>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</si>
  <si>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</si>
  <si>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</si>
  <si>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</si>
  <si>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</si>
  <si>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</si>
  <si>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</si>
  <si>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</si>
  <si>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</si>
  <si>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</si>
  <si>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</si>
  <si>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</si>
  <si>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</si>
  <si>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</si>
  <si>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</si>
  <si>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</si>
  <si>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</si>
  <si>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</si>
  <si>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</si>
  <si>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</si>
  <si>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</si>
  <si>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</si>
  <si>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</si>
  <si>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</si>
  <si>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</si>
  <si>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</si>
  <si>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</si>
  <si>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</si>
  <si>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</si>
  <si>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</si>
  <si>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</si>
  <si>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</si>
  <si>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</si>
  <si>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</si>
  <si>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</si>
  <si>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</si>
  <si>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</si>
  <si>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</si>
  <si>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</si>
  <si>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</si>
  <si>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</si>
  <si>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</si>
  <si>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</si>
  <si>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</si>
  <si>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</si>
  <si>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</si>
  <si>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</si>
  <si>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</si>
  <si>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</si>
  <si>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</si>
  <si>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</si>
  <si>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</si>
  <si>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</si>
  <si>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</si>
  <si>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</si>
  <si>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</si>
  <si>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</si>
  <si>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</si>
  <si>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</si>
  <si>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</si>
  <si>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</si>
  <si>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</si>
  <si>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</si>
  <si>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</si>
  <si>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</si>
  <si>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</si>
  <si>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</si>
  <si>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</si>
  <si>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</si>
  <si>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</si>
  <si>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</si>
  <si>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</si>
  <si>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</si>
  <si>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</si>
  <si>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</si>
  <si>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</si>
  <si>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</si>
  <si>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</si>
  <si>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</si>
  <si>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</si>
  <si>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</si>
  <si>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</si>
  <si>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</si>
  <si>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</si>
  <si>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</si>
  <si>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</si>
  <si>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</si>
  <si>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</si>
  <si>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</si>
  <si>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</si>
  <si>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</si>
  <si>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</si>
  <si>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</si>
  <si>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</si>
  <si>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</si>
  <si>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</si>
  <si>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</si>
  <si>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</si>
  <si>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</si>
  <si>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</si>
  <si>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</si>
  <si>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</si>
  <si>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</si>
  <si>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</si>
  <si>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</si>
  <si>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</si>
  <si>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</si>
  <si>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</si>
  <si>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</si>
  <si>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</si>
  <si>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</si>
  <si>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</si>
  <si>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</si>
  <si>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</si>
  <si>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</si>
  <si>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</si>
  <si>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</si>
  <si>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</si>
  <si>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</si>
  <si>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</si>
  <si>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</si>
  <si>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</si>
  <si>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</si>
  <si>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</si>
  <si>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</si>
  <si>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</si>
  <si>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</si>
  <si>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</si>
  <si>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</si>
  <si>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</si>
  <si>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</si>
  <si>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</si>
  <si>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</si>
  <si>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</si>
  <si>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</si>
  <si>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</si>
  <si>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</si>
  <si>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</si>
  <si>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</si>
  <si>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</si>
  <si>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</si>
  <si>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</si>
  <si>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</si>
  <si>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</si>
  <si>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</si>
  <si>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</si>
  <si>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</si>
  <si>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</si>
  <si>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</si>
  <si>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</si>
  <si>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</si>
  <si>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</si>
  <si>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</si>
  <si>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</si>
  <si>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</si>
  <si>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</si>
  <si>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</si>
  <si>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</si>
  <si>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</si>
  <si>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</si>
  <si>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</si>
  <si>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</si>
  <si>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</si>
  <si>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</si>
  <si>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</si>
  <si>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</si>
  <si>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</si>
  <si>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</si>
  <si>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</si>
  <si>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</si>
  <si>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</si>
  <si>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</si>
  <si>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</si>
  <si>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</si>
  <si>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</si>
  <si>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</si>
  <si>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</si>
  <si>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</si>
  <si>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</si>
  <si>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</si>
  <si>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</si>
  <si>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</si>
  <si>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</si>
  <si>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</si>
  <si>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</si>
  <si>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</si>
  <si>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</si>
  <si>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</si>
  <si>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</si>
  <si>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</si>
  <si>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</si>
  <si>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</si>
  <si>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</si>
  <si>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</si>
  <si>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</si>
  <si>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</si>
  <si>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</si>
  <si>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</si>
  <si>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</si>
  <si>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</si>
  <si>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</si>
  <si>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</si>
  <si>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</si>
  <si>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</si>
  <si>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</si>
  <si>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</si>
  <si>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</si>
  <si>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</si>
  <si>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</si>
  <si>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</si>
  <si>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</si>
  <si>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</si>
  <si>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</si>
  <si>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</si>
  <si>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</si>
  <si>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</si>
  <si>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</si>
  <si>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</si>
  <si>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</si>
  <si>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</si>
  <si>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</si>
  <si>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</si>
  <si>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</si>
  <si>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</si>
  <si>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</si>
  <si>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</si>
  <si>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</si>
  <si>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</si>
  <si>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</si>
  <si>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</si>
  <si>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</si>
  <si>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</si>
  <si>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</si>
  <si>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</si>
  <si>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</si>
  <si>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</si>
  <si>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</si>
  <si>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</si>
  <si>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</si>
  <si>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</si>
  <si>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</si>
  <si>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</si>
  <si>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</si>
  <si>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</si>
  <si>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</si>
  <si>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</si>
  <si>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</si>
  <si>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</si>
  <si>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</si>
  <si>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</si>
  <si>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</si>
  <si>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</si>
  <si>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</si>
  <si>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</si>
  <si>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</si>
  <si>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</si>
  <si>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</si>
  <si>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</si>
  <si>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</si>
  <si>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</si>
  <si>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</si>
  <si>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</si>
  <si>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</si>
  <si>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</si>
  <si>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</si>
  <si>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</si>
  <si>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</si>
  <si>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</si>
  <si>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</si>
  <si>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</si>
  <si>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</si>
  <si>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</si>
  <si>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</si>
  <si>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</si>
  <si>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</si>
  <si>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</si>
  <si>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</si>
  <si>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</si>
  <si>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</si>
  <si>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</si>
  <si>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</si>
  <si>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</si>
  <si>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</si>
  <si>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</si>
  <si>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</si>
  <si>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</si>
  <si>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</si>
  <si>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</si>
  <si>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</si>
  <si>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</si>
  <si>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</si>
  <si>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</si>
  <si>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</si>
  <si>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</si>
  <si>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</si>
  <si>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</si>
  <si>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</si>
  <si>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</si>
  <si>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</si>
  <si>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</si>
  <si>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</si>
  <si>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</si>
  <si>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</si>
  <si>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</si>
  <si>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</si>
  <si>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</si>
  <si>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</si>
  <si>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</si>
  <si>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</si>
  <si>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</si>
  <si>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</si>
  <si>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</si>
  <si>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</si>
  <si>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</si>
  <si>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</si>
  <si>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</si>
  <si>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</si>
  <si>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</si>
  <si>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</si>
  <si>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</si>
  <si>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</si>
  <si>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</si>
  <si>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</si>
  <si>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</si>
  <si>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</si>
  <si>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</si>
  <si>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</si>
  <si>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</si>
  <si>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</si>
  <si>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</si>
  <si>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</si>
  <si>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</si>
  <si>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</si>
  <si>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</si>
  <si>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</si>
  <si>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</si>
  <si>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</si>
  <si>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</si>
  <si>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</si>
  <si>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</si>
  <si>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</si>
  <si>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</si>
  <si>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</si>
  <si>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</si>
  <si>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</si>
  <si>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</si>
  <si>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</si>
  <si>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</si>
  <si>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</si>
  <si>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</si>
  <si>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</si>
  <si>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</si>
  <si>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</si>
  <si>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</si>
  <si>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</si>
  <si>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</si>
  <si>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</si>
  <si>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</si>
  <si>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</si>
  <si>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</si>
  <si>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</si>
  <si>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</si>
  <si>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</si>
  <si>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</si>
  <si>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</si>
  <si>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</si>
  <si>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</si>
  <si>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</si>
  <si>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</si>
  <si>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</si>
  <si>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</si>
  <si>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</si>
  <si>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</si>
  <si>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</si>
  <si>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</si>
  <si>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</si>
  <si>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</si>
  <si>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</si>
  <si>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</si>
  <si>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</si>
  <si>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</si>
  <si>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</si>
  <si>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</si>
  <si>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</si>
  <si>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</si>
  <si>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</si>
  <si>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</si>
  <si>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</si>
  <si>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</si>
  <si>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</si>
  <si>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</si>
  <si>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</si>
  <si>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</si>
  <si>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</si>
  <si>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</si>
  <si>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</si>
  <si>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</si>
  <si>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</si>
  <si>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</si>
  <si>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</si>
  <si>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</si>
  <si>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</si>
  <si>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</si>
  <si>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</si>
  <si>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</si>
  <si>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</si>
  <si>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</si>
  <si>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</si>
  <si>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</si>
  <si>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</si>
  <si>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</si>
  <si>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</si>
  <si>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</si>
  <si>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</si>
  <si>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</si>
  <si>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</si>
  <si>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</si>
  <si>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</si>
  <si>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</si>
  <si>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</si>
  <si>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</si>
  <si>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</si>
  <si>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</si>
  <si>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</si>
  <si>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</si>
  <si>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</si>
  <si>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</si>
  <si>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</si>
  <si>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</si>
  <si>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</si>
  <si>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</si>
  <si>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</si>
  <si>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</si>
  <si>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</si>
  <si>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</si>
  <si>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</si>
  <si>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</si>
  <si>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</si>
  <si>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</si>
  <si>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</si>
  <si>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</si>
  <si>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</si>
  <si>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</si>
  <si>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</si>
  <si>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</si>
  <si>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</si>
  <si>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</si>
  <si>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</si>
  <si>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</si>
  <si>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</si>
  <si>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</si>
  <si>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</si>
  <si>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</si>
  <si>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</si>
  <si>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</si>
  <si>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</si>
  <si>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</si>
  <si>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</si>
  <si>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</si>
  <si>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</si>
  <si>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</si>
  <si>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</si>
  <si>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</si>
  <si>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</si>
  <si>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</si>
  <si>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</si>
  <si>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</si>
  <si>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</si>
  <si>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</si>
  <si>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</si>
  <si>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</si>
  <si>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</si>
  <si>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</si>
  <si>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</si>
  <si>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</si>
  <si>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</si>
  <si>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</si>
  <si>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</si>
  <si>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</si>
  <si>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</si>
  <si>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</si>
  <si>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</si>
  <si>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</si>
  <si>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</si>
  <si>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</si>
  <si>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</si>
  <si>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</si>
  <si>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</si>
  <si>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</si>
  <si>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</si>
  <si>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</si>
  <si>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</si>
  <si>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</si>
  <si>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</si>
  <si>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</si>
  <si>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</si>
  <si>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</si>
  <si>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</si>
  <si>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</si>
  <si>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</si>
  <si>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</si>
  <si>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</si>
  <si>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</si>
  <si>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</si>
  <si>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</si>
  <si>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</si>
  <si>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</si>
  <si>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</si>
  <si>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</si>
  <si>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</si>
  <si>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</si>
  <si>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</si>
  <si>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</si>
  <si>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</si>
  <si>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</si>
  <si>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</si>
  <si>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</si>
  <si>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</si>
  <si>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</si>
  <si>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</si>
  <si>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</si>
  <si>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</si>
  <si>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</si>
  <si>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</si>
  <si>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</si>
  <si>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</si>
  <si>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</si>
  <si>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</si>
  <si>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</si>
  <si>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</si>
  <si>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</si>
  <si>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</si>
  <si>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</si>
  <si>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</si>
  <si>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</si>
  <si>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</si>
  <si>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</si>
  <si>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</si>
  <si>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</si>
  <si>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</si>
  <si>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</si>
  <si>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</si>
  <si>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</si>
  <si>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</si>
  <si>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</si>
  <si>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</si>
  <si>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</si>
  <si>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</si>
  <si>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</si>
  <si>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</si>
  <si>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</si>
  <si>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</si>
  <si>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</si>
  <si>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</si>
  <si>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</si>
  <si>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</si>
  <si>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</si>
  <si>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</si>
  <si>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</si>
  <si>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</si>
  <si>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</si>
  <si>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</si>
  <si>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</si>
  <si>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</si>
  <si>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</si>
  <si>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</si>
  <si>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</si>
  <si>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</si>
  <si>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</si>
  <si>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</si>
  <si>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</si>
  <si>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</si>
  <si>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</si>
  <si>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</si>
  <si>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</si>
  <si>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</si>
  <si>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</si>
  <si>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</si>
  <si>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</si>
  <si>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</si>
  <si>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</si>
  <si>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</si>
  <si>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</si>
  <si>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</si>
  <si>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</si>
  <si>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</si>
  <si>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</si>
  <si>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</si>
  <si>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</si>
  <si>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</si>
  <si>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</si>
  <si>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</si>
  <si>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</si>
  <si>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</si>
  <si>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</si>
  <si>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</si>
  <si>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</si>
  <si>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</si>
  <si>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</si>
  <si>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</si>
  <si>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</si>
  <si>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</si>
  <si>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</si>
  <si>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</si>
  <si>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</si>
  <si>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</si>
  <si>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</si>
  <si>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</si>
  <si>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</si>
  <si>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</si>
  <si>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</si>
  <si>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</si>
  <si>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</si>
  <si>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</si>
  <si>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</si>
  <si>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</si>
  <si>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</si>
  <si>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</si>
  <si>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</si>
  <si>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</si>
  <si>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</si>
  <si>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</si>
  <si>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</si>
  <si>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</si>
  <si>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</si>
  <si>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</si>
  <si>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</si>
  <si>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</si>
  <si>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</si>
  <si>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</si>
  <si>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</si>
  <si>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</si>
  <si>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</si>
  <si>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</si>
  <si>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</si>
  <si>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</si>
  <si>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</si>
  <si>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</si>
  <si>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</si>
  <si>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</si>
  <si>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</si>
  <si>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</si>
  <si>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</si>
  <si>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</si>
  <si>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</si>
  <si>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</si>
  <si>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</si>
  <si>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</si>
  <si>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</si>
  <si>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</si>
  <si>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</si>
  <si>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</si>
  <si>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</si>
  <si>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</si>
  <si>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</si>
  <si>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</si>
  <si>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</si>
  <si>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</si>
  <si>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</si>
  <si>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</si>
  <si>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</si>
  <si>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</si>
  <si>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</si>
  <si>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</si>
  <si>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</si>
  <si>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</si>
  <si>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</si>
  <si>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</si>
  <si>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</si>
  <si>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</si>
  <si>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</si>
  <si>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</si>
  <si>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</si>
  <si>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</si>
  <si>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</si>
  <si>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</si>
  <si>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</si>
  <si>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</si>
  <si>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</si>
  <si>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</si>
  <si>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</si>
  <si>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</si>
  <si>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</si>
  <si>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</si>
  <si>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</si>
  <si>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</si>
  <si>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</si>
  <si>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</si>
  <si>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</si>
  <si>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</si>
  <si>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</si>
  <si>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</si>
  <si>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</si>
  <si>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</si>
  <si>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</si>
  <si>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</si>
  <si>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</si>
  <si>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</si>
  <si>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</si>
  <si>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</si>
  <si>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</si>
  <si>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</si>
  <si>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</si>
  <si>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</si>
  <si>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</si>
  <si>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</si>
  <si>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</si>
  <si>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</si>
  <si>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</si>
  <si>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</si>
  <si>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</si>
  <si>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</si>
  <si>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</si>
  <si>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</si>
  <si>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</si>
  <si>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</si>
  <si>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</si>
  <si>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</si>
  <si>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</si>
  <si>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</si>
  <si>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</si>
  <si>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</si>
  <si>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</si>
  <si>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</si>
  <si>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</si>
  <si>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</si>
  <si>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</si>
  <si>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</si>
  <si>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</si>
  <si>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</si>
  <si>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</si>
  <si>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</si>
  <si>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</si>
  <si>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</si>
  <si>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</si>
  <si>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</si>
  <si>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</si>
  <si>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</si>
  <si>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</si>
  <si>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</si>
  <si>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</si>
  <si>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</si>
  <si>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</si>
  <si>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</si>
  <si>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</si>
  <si>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</si>
  <si>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</si>
  <si>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</si>
  <si>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</si>
  <si>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</si>
  <si>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</si>
  <si>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</si>
  <si>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</si>
  <si>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</si>
  <si>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</si>
  <si>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</si>
  <si>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</si>
  <si>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</si>
  <si>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</si>
  <si>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</si>
  <si>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</si>
  <si>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</si>
  <si>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</si>
  <si>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</si>
  <si>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</si>
  <si>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</si>
  <si>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</si>
  <si>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</si>
  <si>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</si>
  <si>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</si>
  <si>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</si>
  <si>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</si>
  <si>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</si>
  <si>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</si>
  <si>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</si>
  <si>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</si>
  <si>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</si>
  <si>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</si>
  <si>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</si>
  <si>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</si>
  <si>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</si>
  <si>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</si>
  <si>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</si>
  <si>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</si>
  <si>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</si>
  <si>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</si>
  <si>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</si>
  <si>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</si>
  <si>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</si>
  <si>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</si>
  <si>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</si>
  <si>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</si>
  <si>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</si>
  <si>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</si>
  <si>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</si>
  <si>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</si>
  <si>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</si>
  <si>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</si>
  <si>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</si>
  <si>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</si>
  <si>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</si>
  <si>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</si>
  <si>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</si>
  <si>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</si>
  <si>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</si>
  <si>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</si>
  <si>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</si>
  <si>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</si>
  <si>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</si>
  <si>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</si>
  <si>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</si>
  <si>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</si>
  <si>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</si>
  <si>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</si>
  <si>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</si>
  <si>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</si>
  <si>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</si>
  <si>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</si>
  <si>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</si>
  <si>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</si>
  <si>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</si>
  <si>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</si>
  <si>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</si>
  <si>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</si>
  <si>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</si>
  <si>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</si>
  <si>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</si>
  <si>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</si>
  <si>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</si>
  <si>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</si>
  <si>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</si>
  <si>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</si>
  <si>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</si>
  <si>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</si>
  <si>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</si>
  <si>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</si>
  <si>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</si>
  <si>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</si>
  <si>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</si>
  <si>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</si>
  <si>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</si>
  <si>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</si>
  <si>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</si>
  <si>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</si>
  <si>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</si>
  <si>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</si>
  <si>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</si>
  <si>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</si>
  <si>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</si>
  <si>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</si>
  <si>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</si>
  <si>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</si>
  <si>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</si>
  <si>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</si>
  <si>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</si>
  <si>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</si>
  <si>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</si>
  <si>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</si>
  <si>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</si>
  <si>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</si>
  <si>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</si>
  <si>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</si>
  <si>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</si>
  <si>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</si>
  <si>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</si>
  <si>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</si>
  <si>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</si>
  <si>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</si>
  <si>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</si>
  <si>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</si>
  <si>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</si>
  <si>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</si>
  <si>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</si>
  <si>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</si>
  <si>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</si>
  <si>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</si>
  <si>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</si>
  <si>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</si>
  <si>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</si>
  <si>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</si>
  <si>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</si>
  <si>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</si>
  <si>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</si>
  <si>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</si>
  <si>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</si>
  <si>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</si>
  <si>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</si>
  <si>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</si>
  <si>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</si>
  <si>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</si>
  <si>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</si>
  <si>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</si>
  <si>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</si>
  <si>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</si>
  <si>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</si>
  <si>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</si>
  <si>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</si>
  <si>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</si>
  <si>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</si>
  <si>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</si>
  <si>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</si>
  <si>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</si>
  <si>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</si>
  <si>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</si>
  <si>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</si>
  <si>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</si>
  <si>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</si>
  <si>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</si>
  <si>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</si>
  <si>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</si>
  <si>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</si>
  <si>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</si>
  <si>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</si>
  <si>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</si>
  <si>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</si>
  <si>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</si>
  <si>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</si>
  <si>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</si>
  <si>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</si>
  <si>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</si>
  <si>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</si>
  <si>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</si>
  <si>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</si>
  <si>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</si>
  <si>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</si>
  <si>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</si>
  <si>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</si>
  <si>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</si>
  <si>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</si>
  <si>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</si>
  <si>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</si>
  <si>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</si>
  <si>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</si>
  <si>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</si>
  <si>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</si>
  <si>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</si>
  <si>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</si>
  <si>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</si>
  <si>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</si>
  <si>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</si>
  <si>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</si>
  <si>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</si>
  <si>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</si>
  <si>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</si>
  <si>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</si>
  <si>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</si>
  <si>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</si>
  <si>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</si>
  <si>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</si>
  <si>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</si>
  <si>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</si>
  <si>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</si>
  <si>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</si>
  <si>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</si>
  <si>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</si>
  <si>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</si>
  <si>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</si>
  <si>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</si>
  <si>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</si>
  <si>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</si>
  <si>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</si>
  <si>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</si>
  <si>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</si>
  <si>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</si>
  <si>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</si>
  <si>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</si>
  <si>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</si>
  <si>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</si>
  <si>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</si>
  <si>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</si>
  <si>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</si>
  <si>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</si>
  <si>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</si>
  <si>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</si>
  <si>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</si>
  <si>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</si>
  <si>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</si>
  <si>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</si>
  <si>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</si>
  <si>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</si>
  <si>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</si>
  <si>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</si>
  <si>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</si>
  <si>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</si>
  <si>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</si>
  <si>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</si>
  <si>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</si>
  <si>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</si>
  <si>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</si>
  <si>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</si>
  <si>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</si>
  <si>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</si>
  <si>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</si>
  <si>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</si>
  <si>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</si>
  <si>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</si>
  <si>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</si>
  <si>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</si>
  <si>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</si>
  <si>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</si>
  <si>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</si>
  <si>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</si>
  <si>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</si>
  <si>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</si>
  <si>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</si>
  <si>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</si>
  <si>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</si>
  <si>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</si>
  <si>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</si>
  <si>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</si>
  <si>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</si>
  <si>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</si>
  <si>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</si>
  <si>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</si>
  <si>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</si>
  <si>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</si>
  <si>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</si>
  <si>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</si>
  <si>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</si>
  <si>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</si>
  <si>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</si>
  <si>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</si>
  <si>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</si>
  <si>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</si>
  <si>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</si>
  <si>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</si>
  <si>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</si>
  <si>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</si>
  <si>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</si>
  <si>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</si>
  <si>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</si>
  <si>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</si>
  <si>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</si>
  <si>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</si>
  <si>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</si>
  <si>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</si>
  <si>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</si>
  <si>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</si>
  <si>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</si>
  <si>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</si>
  <si>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</si>
  <si>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</si>
  <si>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</si>
  <si>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</si>
  <si>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</si>
  <si>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</si>
  <si>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</si>
  <si>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</si>
  <si>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</si>
  <si>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</si>
  <si>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</si>
  <si>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</si>
  <si>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</si>
  <si>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</si>
  <si>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</si>
  <si>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</si>
  <si>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</si>
  <si>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</si>
  <si>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</si>
  <si>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</si>
  <si>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</si>
  <si>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</si>
  <si>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</si>
  <si>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</si>
  <si>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</si>
  <si>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</si>
  <si>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</si>
  <si>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</si>
  <si>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</si>
  <si>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</si>
  <si>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</si>
  <si>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</si>
  <si>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</si>
  <si>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</si>
  <si>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</si>
  <si>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</si>
  <si>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</si>
  <si>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</si>
  <si>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</si>
  <si>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</si>
  <si>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</si>
  <si>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</si>
  <si>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</si>
  <si>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</si>
  <si>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</si>
  <si>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</si>
  <si>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</si>
  <si>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</si>
  <si>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</si>
  <si>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</si>
  <si>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</si>
  <si>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</si>
  <si>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</si>
  <si>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</si>
  <si>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</si>
  <si>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</si>
  <si>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</si>
  <si>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</si>
  <si>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</si>
  <si>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</si>
  <si>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</si>
  <si>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</si>
  <si>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</si>
  <si>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</si>
  <si>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</si>
  <si>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</si>
  <si>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</si>
  <si>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</si>
  <si>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</si>
  <si>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</si>
  <si>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</si>
  <si>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</si>
  <si>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</si>
  <si>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</si>
  <si>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</si>
  <si>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</si>
  <si>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</si>
  <si>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</si>
  <si>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</si>
  <si>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</si>
  <si>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</si>
  <si>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</si>
  <si>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</si>
  <si>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</si>
  <si>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</si>
  <si>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</si>
  <si>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</si>
  <si>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</si>
  <si>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</si>
  <si>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</si>
  <si>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</si>
  <si>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</si>
  <si>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</si>
  <si>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</si>
  <si>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</si>
  <si>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</si>
  <si>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</si>
  <si>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</si>
  <si>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</si>
  <si>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</si>
  <si>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</si>
  <si>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</si>
  <si>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</si>
  <si>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</si>
  <si>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</si>
  <si>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</si>
  <si>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</si>
  <si>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</si>
  <si>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</si>
  <si>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</si>
  <si>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</si>
  <si>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</si>
  <si>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</si>
  <si>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</si>
  <si>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</si>
  <si>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</si>
  <si>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</si>
  <si>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</si>
  <si>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</si>
  <si>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</si>
  <si>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</si>
  <si>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</si>
  <si>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</si>
  <si>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</si>
  <si>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</si>
  <si>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</si>
  <si>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</si>
  <si>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</si>
  <si>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</si>
  <si>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</si>
  <si>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</si>
  <si>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</si>
  <si>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</si>
  <si>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</si>
  <si>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</si>
  <si>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</si>
  <si>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</si>
  <si>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</si>
  <si>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</si>
  <si>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</si>
  <si>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</si>
  <si>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</si>
  <si>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</si>
  <si>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</si>
  <si>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</si>
  <si>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</si>
  <si>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</si>
  <si>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</si>
  <si>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</si>
  <si>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</si>
  <si>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</si>
  <si>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</si>
  <si>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</si>
  <si>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</si>
  <si>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</si>
  <si>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</si>
  <si>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</si>
  <si>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</si>
  <si>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</si>
  <si>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</si>
  <si>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</si>
  <si>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</si>
  <si>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</si>
  <si>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</si>
  <si>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</si>
  <si>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</si>
  <si>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</si>
  <si>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</si>
  <si>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</si>
  <si>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</si>
  <si>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</si>
  <si>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</si>
  <si>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</si>
  <si>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</si>
  <si>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</si>
  <si>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</si>
  <si>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</si>
  <si>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</si>
  <si>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</si>
  <si>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</si>
  <si>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</si>
  <si>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</si>
  <si>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</si>
  <si>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</si>
  <si>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</si>
  <si>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</si>
  <si>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</si>
  <si>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</si>
  <si>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</si>
  <si>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</si>
  <si>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</si>
  <si>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</si>
  <si>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</si>
  <si>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</si>
  <si>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</si>
  <si>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</si>
  <si>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</si>
  <si>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</si>
  <si>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</si>
  <si>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</si>
  <si>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</si>
  <si>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</si>
  <si>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</si>
  <si>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</si>
  <si>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</si>
  <si>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</si>
  <si>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</si>
  <si>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</si>
  <si>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</si>
  <si>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</si>
  <si>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</si>
  <si>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</si>
  <si>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</si>
  <si>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</si>
  <si>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</si>
  <si>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</si>
  <si>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</si>
  <si>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</si>
  <si>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</si>
  <si>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</si>
  <si>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</si>
  <si>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</si>
  <si>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</si>
  <si>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</si>
  <si>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</si>
  <si>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</si>
  <si>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</si>
  <si>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</si>
  <si>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</si>
  <si>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</si>
  <si>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</si>
  <si>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</si>
  <si>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</si>
  <si>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</si>
  <si>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</si>
  <si>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</si>
  <si>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</si>
  <si>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</si>
  <si>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</si>
  <si>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</si>
  <si>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</si>
  <si>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</si>
  <si>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</si>
  <si>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</si>
  <si>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</si>
  <si>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</si>
  <si>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</si>
  <si>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</si>
  <si>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</si>
  <si>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</si>
  <si>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</si>
  <si>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</si>
  <si>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</si>
  <si>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</si>
  <si>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</si>
  <si>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</si>
  <si>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</si>
  <si>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</si>
  <si>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</si>
  <si>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</si>
  <si>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</si>
  <si>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</si>
  <si>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</si>
  <si>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</si>
  <si>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</si>
  <si>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</si>
  <si>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</si>
  <si>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</si>
  <si>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</si>
  <si>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</si>
  <si>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</si>
  <si>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</si>
  <si>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</si>
  <si>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</si>
  <si>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</si>
  <si>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</si>
  <si>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</si>
  <si>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</si>
  <si>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</si>
  <si>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</si>
  <si>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</si>
  <si>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</si>
  <si>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</si>
  <si>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</si>
  <si>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</si>
  <si>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</si>
  <si>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</si>
  <si>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</si>
  <si>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</si>
  <si>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</si>
  <si>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</si>
  <si>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</si>
  <si>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</si>
  <si>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</si>
  <si>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</si>
  <si>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</si>
  <si>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</si>
  <si>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</si>
  <si>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</si>
  <si>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</si>
  <si>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</si>
  <si>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</si>
  <si>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</si>
  <si>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</si>
  <si>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</si>
  <si>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</si>
  <si>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</si>
  <si>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</si>
  <si>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</si>
  <si>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</si>
  <si>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</si>
  <si>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</si>
  <si>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</si>
  <si>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</si>
  <si>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</si>
  <si>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</si>
  <si>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</si>
  <si>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</si>
  <si>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</si>
  <si>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</si>
  <si>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</si>
  <si>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</si>
  <si>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</si>
  <si>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</si>
  <si>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</si>
  <si>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</si>
  <si>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</si>
  <si>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</si>
  <si>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</si>
  <si>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</si>
  <si>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</si>
  <si>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</si>
  <si>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</si>
  <si>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</si>
  <si>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</si>
  <si>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</si>
  <si>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</si>
  <si>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</si>
  <si>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</si>
  <si>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</si>
  <si>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</si>
  <si>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</si>
  <si>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</si>
  <si>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</si>
  <si>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</si>
  <si>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</si>
  <si>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</si>
  <si>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</si>
  <si>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</si>
  <si>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</si>
  <si>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</si>
  <si>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</si>
  <si>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</si>
  <si>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</si>
  <si>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</si>
  <si>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</si>
  <si>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</si>
  <si>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</si>
  <si>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</si>
  <si>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</si>
  <si>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</si>
  <si>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</si>
  <si>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</si>
  <si>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</si>
  <si>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</si>
  <si>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</si>
  <si>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</si>
  <si>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</si>
  <si>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</si>
  <si>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</si>
  <si>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</si>
  <si>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</si>
  <si>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</si>
  <si>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</si>
  <si>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</si>
  <si>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</si>
  <si>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</si>
  <si>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</si>
  <si>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</si>
  <si>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</si>
  <si>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</si>
  <si>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</si>
  <si>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</si>
  <si>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</si>
  <si>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</si>
  <si>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</si>
  <si>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</si>
  <si>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</si>
  <si>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</si>
  <si>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</si>
  <si>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</si>
  <si>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</si>
  <si>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</si>
  <si>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</si>
  <si>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</si>
  <si>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</si>
  <si>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</si>
  <si>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</si>
  <si>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</si>
  <si>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</si>
  <si>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</si>
  <si>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</si>
  <si>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</si>
  <si>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</si>
  <si>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</si>
  <si>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</si>
  <si>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</si>
  <si>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</si>
  <si>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</si>
  <si>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</si>
  <si>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</si>
  <si>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</si>
  <si>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</si>
  <si>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</si>
  <si>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</si>
  <si>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</si>
  <si>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</si>
  <si>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</si>
  <si>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</si>
  <si>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</si>
  <si>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</si>
  <si>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</si>
  <si>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</si>
  <si>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</si>
  <si>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</si>
  <si>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</si>
  <si>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</si>
  <si>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</si>
  <si>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</si>
  <si>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</si>
  <si>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</si>
  <si>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</si>
  <si>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</si>
  <si>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</si>
  <si>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</si>
  <si>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</si>
  <si>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</si>
  <si>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</si>
  <si>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</si>
  <si>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</si>
  <si>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</si>
  <si>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</si>
  <si>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</si>
  <si>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</si>
  <si>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</si>
  <si>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</si>
  <si>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</si>
  <si>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</si>
  <si>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</si>
  <si>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</si>
  <si>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</si>
  <si>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</si>
  <si>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</si>
  <si>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</si>
  <si>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</si>
  <si>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</si>
  <si>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</si>
  <si>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</si>
  <si>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</si>
  <si>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</si>
  <si>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</si>
  <si>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</si>
  <si>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</si>
  <si>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</si>
  <si>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</si>
  <si>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</si>
  <si>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</si>
  <si>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</si>
  <si>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</si>
  <si>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</si>
  <si>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</si>
  <si>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</si>
  <si>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</si>
  <si>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</si>
  <si>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</si>
  <si>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</si>
  <si>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</si>
  <si>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</si>
  <si>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</si>
  <si>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</si>
  <si>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</si>
  <si>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</si>
  <si>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</si>
  <si>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</si>
  <si>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</si>
  <si>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</si>
  <si>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</si>
  <si>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</si>
  <si>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</si>
  <si>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</si>
  <si>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</si>
  <si>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</si>
  <si>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</si>
  <si>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</si>
  <si>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</si>
  <si>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</si>
  <si>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</si>
  <si>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</si>
  <si>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</si>
  <si>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</si>
  <si>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</si>
  <si>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</si>
  <si>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</si>
  <si>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</si>
  <si>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</si>
  <si>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</si>
  <si>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</si>
  <si>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</si>
  <si>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</si>
  <si>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</si>
  <si>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</si>
  <si>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</si>
  <si>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</si>
  <si>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</si>
  <si>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</si>
  <si>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</si>
  <si>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</si>
  <si>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</si>
  <si>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</si>
  <si>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</si>
  <si>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</si>
  <si>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</si>
  <si>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</si>
  <si>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</si>
  <si>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</si>
  <si>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</si>
  <si>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</si>
  <si>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</si>
  <si>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</si>
  <si>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</si>
  <si>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</si>
  <si>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</si>
  <si>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</si>
  <si>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</si>
  <si>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</si>
  <si>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</si>
  <si>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</si>
  <si>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</si>
  <si>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</si>
  <si>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</si>
  <si>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</si>
  <si>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</si>
  <si>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</si>
  <si>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</si>
  <si>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</si>
  <si>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</si>
  <si>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</si>
  <si>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</si>
  <si>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</si>
  <si>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</si>
  <si>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</si>
  <si>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</si>
  <si>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</si>
  <si>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</si>
  <si>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</si>
  <si>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</si>
  <si>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</si>
  <si>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</si>
  <si>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</si>
  <si>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</si>
  <si>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</si>
  <si>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</si>
  <si>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</si>
  <si>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</si>
  <si>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</si>
  <si>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</si>
  <si>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</si>
  <si>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</si>
  <si>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</si>
  <si>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</si>
  <si>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</si>
  <si>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</si>
  <si>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</si>
  <si>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</si>
  <si>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</si>
  <si>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</si>
  <si>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</si>
  <si>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</si>
  <si>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</si>
  <si>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</si>
  <si>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</si>
  <si>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</si>
  <si>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</si>
  <si>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</si>
  <si>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</si>
  <si>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</si>
  <si>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</si>
  <si>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</si>
  <si>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</si>
  <si>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</si>
  <si>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</si>
  <si>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</si>
  <si>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</si>
  <si>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</si>
  <si>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</si>
  <si>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</si>
  <si>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</si>
  <si>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</si>
  <si>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</si>
  <si>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</si>
  <si>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</si>
  <si>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</si>
  <si>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</si>
  <si>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</si>
  <si>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</si>
  <si>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</si>
  <si>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</si>
  <si>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</si>
  <si>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</si>
  <si>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</si>
  <si>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</si>
  <si>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</si>
  <si>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</si>
  <si>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</si>
  <si>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</si>
  <si>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</si>
  <si>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</si>
  <si>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</si>
  <si>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</si>
  <si>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</si>
  <si>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</si>
  <si>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</si>
  <si>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</si>
  <si>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</si>
  <si>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</si>
  <si>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</si>
  <si>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</si>
  <si>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</si>
  <si>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</si>
  <si>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</si>
  <si>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</si>
  <si>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</si>
  <si>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</si>
  <si>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</si>
  <si>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</si>
  <si>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</si>
  <si>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</si>
  <si>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</si>
  <si>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</si>
  <si>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</si>
  <si>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</si>
  <si>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</si>
  <si>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</si>
  <si>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</si>
  <si>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</si>
  <si>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</si>
  <si>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</si>
  <si>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</si>
  <si>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</si>
  <si>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</si>
  <si>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</si>
  <si>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</si>
  <si>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</si>
  <si>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</si>
  <si>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</si>
  <si>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</si>
  <si>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</si>
  <si>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</si>
  <si>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</si>
  <si>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</si>
  <si>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</si>
  <si>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</si>
  <si>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</si>
  <si>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</si>
  <si>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</si>
  <si>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</si>
  <si>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</si>
  <si>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</si>
  <si>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</si>
  <si>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</si>
  <si>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</si>
  <si>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</si>
  <si>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</si>
  <si>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</si>
  <si>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</si>
  <si>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</si>
  <si>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</si>
  <si>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</si>
  <si>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</si>
  <si>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</si>
  <si>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</si>
  <si>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</si>
  <si>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</si>
  <si>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</si>
  <si>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</si>
  <si>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</si>
  <si>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</si>
  <si>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</si>
  <si>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</si>
  <si>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</si>
  <si>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</si>
  <si>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</si>
  <si>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</si>
  <si>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</si>
  <si>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</si>
  <si>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</si>
  <si>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</si>
  <si>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</si>
  <si>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</si>
  <si>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</si>
  <si>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</si>
  <si>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</si>
  <si>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</si>
  <si>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</si>
  <si>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</si>
  <si>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</si>
  <si>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</si>
  <si>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</si>
  <si>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</si>
  <si>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</si>
  <si>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</si>
  <si>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</si>
  <si>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</si>
  <si>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</si>
  <si>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</si>
  <si>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</si>
  <si>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</si>
  <si>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</si>
  <si>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</si>
  <si>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</si>
  <si>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</si>
  <si>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</si>
  <si>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</si>
  <si>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</si>
  <si>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</si>
  <si>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</si>
  <si>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</si>
  <si>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</si>
  <si>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</si>
  <si>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</si>
  <si>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</si>
  <si>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</si>
  <si>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</si>
  <si>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</si>
  <si>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</si>
  <si>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</si>
  <si>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</si>
  <si>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</si>
  <si>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</si>
  <si>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</si>
  <si>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</si>
  <si>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</si>
  <si>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</si>
  <si>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</si>
  <si>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</si>
  <si>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</si>
  <si>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</si>
  <si>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</si>
  <si>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</si>
  <si>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</si>
  <si>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</si>
  <si>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</si>
  <si>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</si>
  <si>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</si>
  <si>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</si>
  <si>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</si>
  <si>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</si>
  <si>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</si>
  <si>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</si>
  <si>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</si>
  <si>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</si>
  <si>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</si>
  <si>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</si>
  <si>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</si>
  <si>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</si>
  <si>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</si>
  <si>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</si>
  <si>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</si>
  <si>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</si>
  <si>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</si>
  <si>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</si>
  <si>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</si>
  <si>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</si>
  <si>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</si>
  <si>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</si>
  <si>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</si>
  <si>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</si>
  <si>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</si>
  <si>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</si>
  <si>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</si>
  <si>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</si>
  <si>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</si>
  <si>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</si>
  <si>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</si>
  <si>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</si>
  <si>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</si>
  <si>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</si>
  <si>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</si>
  <si>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</si>
  <si>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</si>
  <si>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</si>
  <si>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</si>
  <si>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</si>
  <si>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</si>
  <si>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</si>
  <si>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</si>
  <si>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</si>
  <si>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</si>
  <si>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</si>
  <si>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</si>
  <si>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</si>
  <si>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</si>
  <si>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</si>
  <si>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</si>
  <si>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</si>
  <si>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</si>
  <si>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</si>
  <si>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</si>
  <si>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</si>
  <si>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</si>
  <si>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</si>
  <si>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</si>
  <si>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</si>
  <si>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</si>
  <si>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</si>
  <si>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</si>
  <si>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</si>
  <si>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</si>
  <si>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</si>
  <si>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</si>
  <si>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</si>
  <si>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</si>
  <si>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</si>
  <si>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</si>
  <si>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</si>
  <si>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</si>
  <si>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</si>
  <si>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</si>
  <si>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</si>
  <si>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</si>
  <si>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</si>
  <si>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</si>
  <si>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</si>
  <si>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</si>
  <si>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</si>
  <si>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</si>
  <si>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</si>
  <si>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</si>
  <si>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</si>
  <si>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</si>
  <si>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</si>
  <si>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</si>
  <si>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</si>
  <si>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</si>
  <si>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</si>
  <si>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</si>
  <si>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</si>
  <si>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</si>
  <si>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</si>
  <si>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</si>
  <si>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</si>
  <si>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</si>
  <si>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</si>
  <si>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</si>
  <si>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</si>
  <si>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</si>
  <si>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</si>
  <si>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</si>
  <si>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</si>
  <si>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</si>
  <si>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</si>
  <si>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</si>
  <si>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</si>
  <si>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</si>
  <si>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</si>
  <si>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</si>
  <si>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</si>
  <si>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</si>
  <si>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</si>
  <si>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</si>
  <si>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</si>
  <si>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</si>
  <si>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</si>
  <si>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</si>
  <si>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</si>
  <si>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</si>
  <si>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</si>
  <si>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</si>
  <si>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</si>
  <si>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</si>
  <si>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</si>
  <si>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</si>
  <si>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</si>
  <si>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</si>
  <si>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</si>
  <si>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</si>
  <si>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</si>
  <si>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</si>
  <si>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</si>
  <si>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</si>
  <si>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</si>
  <si>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</si>
  <si>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</si>
  <si>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</si>
  <si>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</si>
  <si>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</si>
  <si>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</si>
  <si>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</si>
  <si>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</si>
  <si>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</si>
  <si>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</si>
  <si>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</si>
  <si>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</si>
  <si>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</si>
  <si>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</si>
  <si>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</si>
  <si>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</si>
  <si>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</si>
  <si>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</si>
  <si>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</si>
  <si>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</si>
  <si>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</si>
  <si>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</si>
  <si>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</si>
  <si>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</si>
  <si>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</si>
  <si>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</si>
  <si>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</si>
  <si>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</si>
  <si>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</si>
  <si>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</si>
  <si>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</si>
  <si>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</si>
  <si>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</si>
  <si>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</si>
  <si>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</si>
  <si>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</si>
  <si>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</si>
  <si>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</si>
  <si>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</si>
  <si>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</si>
  <si>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</si>
  <si>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</si>
  <si>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</si>
  <si>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</si>
  <si>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</si>
  <si>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</si>
  <si>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</si>
  <si>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</si>
  <si>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</si>
  <si>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</si>
  <si>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</si>
  <si>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</si>
  <si>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</si>
  <si>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</si>
  <si>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</si>
  <si>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</si>
  <si>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</si>
  <si>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</si>
  <si>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</si>
  <si>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</si>
  <si>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</si>
  <si>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</si>
  <si>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</si>
  <si>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</si>
  <si>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</si>
  <si>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</si>
  <si>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</si>
  <si>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</si>
  <si>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</si>
  <si>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</si>
  <si>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</si>
  <si>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</si>
  <si>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</si>
  <si>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</si>
  <si>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</si>
  <si>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</si>
  <si>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</si>
  <si>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</si>
  <si>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</si>
  <si>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</si>
  <si>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</si>
  <si>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</si>
  <si>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</si>
  <si>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</si>
  <si>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</si>
  <si>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</si>
  <si>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</si>
  <si>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</si>
  <si>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</si>
  <si>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</si>
  <si>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</si>
  <si>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</si>
  <si>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</si>
  <si>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</si>
  <si>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</si>
  <si>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</si>
  <si>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</si>
  <si>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</si>
  <si>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</si>
  <si>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</si>
  <si>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</si>
  <si>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</si>
  <si>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</si>
  <si>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</si>
  <si>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</si>
  <si>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</si>
  <si>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</si>
  <si>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</si>
  <si>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</si>
  <si>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</si>
  <si>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</si>
  <si>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</si>
  <si>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</si>
  <si>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</si>
  <si>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</si>
  <si>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</si>
  <si>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</si>
  <si>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</si>
  <si>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</si>
  <si>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</si>
  <si>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</si>
  <si>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</si>
  <si>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</si>
  <si>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</si>
  <si>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</si>
  <si>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</si>
  <si>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</si>
  <si>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</si>
  <si>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</si>
  <si>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</si>
  <si>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</si>
  <si>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</si>
  <si>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</si>
  <si>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</si>
  <si>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</si>
  <si>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</si>
  <si>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</si>
  <si>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</si>
  <si>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</si>
  <si>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</si>
  <si>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</si>
  <si>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</si>
  <si>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</si>
  <si>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</si>
  <si>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</si>
  <si>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</si>
  <si>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</si>
  <si>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</si>
  <si>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</si>
  <si>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</si>
  <si>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</si>
  <si>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</si>
  <si>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</si>
  <si>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</si>
  <si>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</si>
  <si>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</si>
  <si>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</si>
  <si>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</si>
  <si>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</si>
  <si>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</si>
  <si>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</si>
  <si>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</si>
  <si>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</si>
  <si>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</si>
  <si>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</si>
  <si>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</si>
  <si>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</si>
  <si>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</si>
  <si>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</si>
  <si>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</si>
  <si>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</si>
  <si>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</si>
  <si>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</si>
  <si>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</si>
  <si>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</si>
  <si>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</si>
  <si>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</si>
  <si>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</si>
  <si>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</si>
  <si>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</si>
  <si>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</si>
  <si>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</si>
  <si>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</si>
  <si>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</si>
  <si>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</si>
  <si>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</si>
  <si>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</si>
  <si>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</si>
  <si>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</si>
  <si>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</si>
  <si>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</si>
  <si>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</si>
  <si>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</si>
  <si>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</si>
  <si>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</si>
  <si>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</si>
  <si>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</si>
  <si>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</si>
  <si>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</si>
  <si>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</si>
  <si>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</si>
  <si>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</si>
  <si>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</si>
  <si>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</si>
  <si>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</si>
  <si>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</si>
  <si>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</si>
  <si>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</si>
  <si>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</si>
  <si>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</si>
  <si>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</si>
  <si>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</si>
  <si>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</si>
  <si>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</si>
  <si>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</si>
  <si>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</si>
  <si>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</si>
  <si>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</si>
  <si>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</si>
  <si>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</si>
  <si>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</si>
  <si>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</si>
  <si>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</si>
  <si>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</si>
  <si>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</si>
  <si>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</si>
  <si>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</si>
  <si>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</si>
  <si>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</si>
  <si>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</si>
  <si>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</si>
  <si>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</si>
  <si>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</si>
  <si>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</si>
  <si>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</si>
  <si>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</si>
  <si>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</si>
  <si>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</si>
  <si>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</si>
  <si>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</si>
  <si>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</si>
  <si>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</si>
  <si>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</si>
  <si>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</si>
  <si>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</si>
  <si>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</si>
  <si>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</si>
  <si>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</si>
  <si>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</si>
  <si>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</si>
  <si>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</si>
  <si>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</si>
  <si>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</si>
  <si>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</si>
  <si>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</si>
  <si>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</si>
  <si>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</si>
  <si>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</si>
  <si>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</si>
  <si>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</si>
  <si>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</si>
  <si>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</si>
  <si>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</si>
  <si>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</si>
  <si>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</si>
  <si>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</si>
  <si>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</si>
  <si>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</si>
  <si>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</si>
  <si>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</si>
  <si>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</si>
  <si>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</si>
  <si>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</si>
  <si>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</si>
  <si>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</si>
  <si>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</si>
  <si>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</si>
  <si>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</si>
  <si>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</si>
  <si>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</si>
  <si>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</si>
  <si>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</si>
  <si>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</si>
  <si>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</si>
  <si>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</si>
  <si>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</si>
  <si>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</si>
  <si>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</si>
  <si>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</si>
  <si>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</si>
  <si>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</si>
  <si>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</si>
  <si>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</si>
  <si>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</si>
  <si>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</si>
  <si>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</si>
  <si>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</si>
  <si>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</si>
  <si>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</si>
  <si>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</si>
  <si>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</si>
  <si>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</si>
  <si>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</si>
  <si>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</si>
  <si>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</si>
  <si>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</si>
  <si>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</si>
  <si>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</si>
  <si>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</si>
  <si>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</si>
  <si>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</si>
  <si>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</si>
  <si>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</si>
  <si>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</si>
  <si>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</si>
  <si>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</si>
  <si>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</si>
  <si>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</si>
  <si>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</si>
  <si>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</si>
  <si>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</si>
  <si>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</si>
  <si>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</si>
  <si>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</si>
  <si>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</si>
  <si>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</si>
  <si>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</si>
  <si>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</si>
  <si>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</si>
  <si>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</si>
  <si>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</si>
  <si>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</si>
  <si>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</si>
  <si>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</si>
  <si>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</si>
  <si>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</si>
  <si>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</si>
  <si>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</si>
  <si>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</si>
  <si>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</si>
  <si>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</si>
  <si>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</si>
  <si>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</si>
  <si>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</si>
  <si>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</si>
  <si>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</si>
  <si>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</si>
  <si>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</si>
  <si>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</si>
  <si>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</si>
  <si>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</si>
  <si>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</si>
  <si>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</si>
  <si>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</si>
  <si>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</si>
  <si>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</si>
  <si>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</si>
  <si>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</si>
  <si>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</si>
  <si>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</si>
  <si>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</si>
  <si>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</si>
  <si>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</si>
  <si>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</si>
  <si>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</si>
  <si>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</si>
  <si>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</si>
  <si>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</si>
  <si>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</si>
  <si>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</si>
  <si>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</si>
  <si>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</si>
  <si>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</si>
  <si>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</si>
  <si>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</si>
  <si>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</si>
  <si>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</si>
  <si>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</si>
  <si>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</si>
  <si>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</si>
  <si>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</si>
  <si>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</si>
  <si>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</si>
  <si>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</si>
  <si>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</si>
  <si>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</si>
  <si>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</si>
  <si>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</si>
  <si>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</si>
  <si>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</si>
  <si>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</si>
  <si>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</si>
  <si>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</si>
  <si>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</si>
  <si>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</si>
  <si>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</si>
  <si>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</si>
  <si>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</si>
  <si>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</si>
  <si>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</si>
  <si>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</si>
  <si>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</si>
  <si>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</si>
  <si>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</si>
  <si>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</si>
  <si>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</si>
  <si>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</si>
  <si>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</si>
  <si>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</si>
  <si>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</si>
  <si>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</si>
  <si>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</si>
  <si>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</si>
  <si>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</si>
  <si>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</si>
  <si>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</si>
  <si>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</si>
  <si>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</si>
  <si>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</si>
  <si>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</si>
  <si>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</si>
  <si>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</si>
  <si>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</si>
  <si>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</si>
  <si>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</si>
  <si>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</si>
  <si>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</si>
  <si>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</si>
  <si>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</si>
  <si>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</si>
  <si>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</si>
  <si>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</si>
  <si>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</si>
  <si>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</si>
  <si>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</si>
  <si>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</si>
  <si>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</si>
  <si>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</si>
  <si>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</si>
  <si>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</si>
  <si>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</si>
  <si>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</si>
  <si>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</si>
  <si>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</si>
  <si>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</si>
  <si>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</si>
  <si>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</si>
  <si>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</si>
  <si>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</si>
  <si>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</si>
  <si>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</si>
  <si>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</si>
  <si>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</si>
  <si>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</si>
  <si>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</si>
  <si>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</si>
  <si>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</si>
  <si>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</si>
  <si>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</si>
  <si>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</si>
  <si>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</si>
  <si>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</si>
  <si>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</si>
  <si>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</si>
  <si>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</si>
  <si>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</si>
  <si>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</si>
  <si>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</si>
  <si>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</si>
  <si>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</si>
  <si>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</si>
  <si>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</si>
  <si>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</si>
  <si>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</si>
  <si>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</si>
  <si>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</si>
  <si>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</si>
  <si>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</si>
  <si>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</si>
  <si>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</si>
  <si>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</si>
  <si>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</si>
  <si>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</si>
  <si>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</si>
  <si>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</si>
  <si>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</si>
  <si>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</si>
  <si>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</si>
  <si>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</si>
  <si>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</si>
  <si>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</si>
  <si>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</si>
  <si>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</si>
  <si>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</si>
  <si>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</si>
  <si>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</si>
  <si>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</si>
  <si>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</si>
  <si>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</si>
  <si>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</si>
  <si>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</si>
  <si>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</si>
  <si>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</si>
  <si>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</si>
  <si>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</si>
  <si>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</si>
  <si>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</si>
  <si>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</si>
  <si>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</si>
  <si>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</si>
  <si>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</si>
  <si>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</si>
  <si>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</si>
  <si>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</si>
  <si>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</si>
  <si>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</si>
  <si>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</si>
  <si>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</si>
  <si>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</si>
  <si>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</si>
  <si>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</si>
  <si>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</si>
  <si>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</si>
  <si>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</si>
  <si>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</si>
  <si>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</si>
  <si>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</si>
  <si>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</si>
  <si>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</si>
  <si>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</si>
  <si>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</si>
  <si>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</si>
  <si>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</si>
  <si>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</si>
  <si>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</si>
  <si>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</si>
  <si>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</si>
  <si>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</si>
  <si>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</si>
  <si>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</si>
  <si>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</si>
  <si>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</si>
  <si>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</si>
  <si>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</si>
  <si>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</si>
  <si>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</si>
  <si>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</si>
  <si>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</si>
  <si>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</si>
  <si>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</si>
  <si>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</si>
  <si>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</si>
  <si>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</si>
  <si>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</si>
  <si>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</si>
  <si>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</si>
  <si>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</si>
  <si>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</si>
  <si>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</si>
  <si>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</si>
  <si>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</si>
  <si>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</si>
  <si>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</si>
  <si>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</si>
  <si>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</si>
  <si>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</si>
  <si>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</si>
  <si>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</si>
  <si>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</si>
  <si>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</si>
  <si>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</si>
  <si>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</si>
  <si>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</si>
  <si>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</si>
  <si>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</si>
  <si>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</si>
  <si>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</si>
  <si>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</si>
  <si>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</si>
  <si>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</si>
  <si>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</si>
  <si>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</si>
  <si>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</si>
  <si>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</si>
  <si>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</si>
  <si>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</si>
  <si>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</si>
  <si>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</si>
  <si>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</si>
  <si>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</si>
  <si>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</si>
  <si>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</si>
  <si>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</si>
  <si>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</si>
  <si>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</si>
  <si>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</si>
  <si>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</si>
  <si>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</si>
  <si>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</si>
  <si>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</si>
  <si>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</si>
  <si>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</si>
  <si>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</si>
  <si>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</si>
  <si>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</si>
  <si>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</si>
  <si>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</si>
  <si>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</si>
  <si>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</si>
  <si>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</si>
  <si>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</si>
  <si>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</si>
  <si>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</si>
  <si>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</si>
  <si>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</si>
  <si>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</si>
  <si>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</si>
  <si>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</si>
  <si>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</si>
  <si>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</si>
  <si>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</si>
  <si>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</si>
  <si>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</si>
  <si>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</si>
  <si>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</si>
  <si>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</si>
  <si>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</si>
  <si>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</si>
  <si>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</si>
  <si>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</si>
  <si>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</si>
  <si>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</si>
  <si>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</si>
  <si>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</si>
  <si>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</si>
  <si>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</si>
  <si>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</si>
  <si>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</si>
  <si>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</si>
  <si>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</si>
  <si>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</si>
  <si>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</si>
  <si>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</si>
  <si>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</si>
  <si>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</si>
  <si>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</si>
  <si>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</si>
  <si>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</si>
  <si>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</si>
  <si>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</si>
  <si>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</si>
  <si>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</si>
  <si>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</si>
  <si>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</si>
  <si>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</si>
  <si>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</si>
  <si>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</si>
  <si>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</si>
  <si>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</si>
  <si>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</si>
  <si>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</si>
  <si>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</si>
  <si>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</si>
  <si>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</si>
  <si>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</si>
  <si>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</si>
  <si>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</si>
  <si>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</si>
  <si>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</si>
  <si>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</si>
  <si>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</si>
  <si>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</si>
  <si>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</si>
  <si>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</si>
  <si>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</si>
  <si>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</si>
  <si>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</si>
  <si>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</si>
  <si>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</si>
  <si>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</si>
  <si>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</si>
  <si>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</si>
  <si>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</si>
  <si>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</si>
  <si>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</si>
  <si>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</si>
  <si>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</si>
  <si>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</si>
  <si>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</si>
  <si>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</si>
  <si>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</si>
  <si>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</si>
  <si>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</si>
  <si>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</si>
  <si>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</si>
  <si>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</si>
  <si>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</si>
  <si>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</si>
  <si>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</si>
  <si>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</si>
  <si>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</si>
  <si>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</si>
  <si>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</si>
  <si>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</si>
  <si>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</si>
  <si>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</si>
  <si>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</si>
  <si>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</si>
  <si>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</si>
  <si>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</si>
  <si>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</si>
  <si>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</si>
  <si>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</si>
  <si>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</si>
  <si>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</si>
  <si>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</si>
  <si>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</si>
  <si>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</si>
  <si>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</si>
  <si>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</si>
  <si>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</si>
  <si>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</si>
  <si>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</si>
  <si>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</si>
  <si>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</si>
  <si>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</si>
  <si>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</si>
  <si>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</si>
  <si>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</si>
  <si>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</si>
  <si>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</si>
  <si>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</si>
  <si>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</si>
  <si>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</si>
  <si>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</si>
  <si>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</si>
  <si>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</si>
  <si>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</si>
  <si>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</si>
  <si>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</si>
  <si>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</si>
  <si>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</si>
  <si>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</si>
  <si>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</si>
  <si>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</si>
  <si>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</si>
  <si>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</si>
  <si>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</si>
  <si>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</si>
  <si>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</si>
  <si>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</si>
  <si>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</si>
  <si>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</si>
  <si>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</si>
  <si>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</si>
  <si>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</si>
  <si>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</si>
  <si>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</si>
  <si>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</si>
  <si>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</si>
  <si>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</si>
  <si>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</si>
  <si>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</si>
  <si>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</si>
  <si>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</si>
  <si>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</si>
  <si>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</si>
  <si>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</si>
  <si>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</si>
  <si>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</si>
  <si>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</si>
  <si>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</si>
  <si>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</si>
  <si>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</si>
  <si>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</si>
  <si>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</si>
  <si>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</si>
  <si>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</si>
  <si>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</si>
  <si>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</si>
  <si>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</si>
  <si>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</si>
  <si>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</si>
  <si>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</si>
  <si>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</si>
  <si>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</si>
  <si>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</si>
  <si>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</si>
  <si>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</si>
  <si>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</si>
  <si>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</si>
  <si>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</si>
  <si>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</si>
  <si>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</si>
  <si>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</si>
  <si>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</si>
  <si>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</si>
  <si>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</si>
  <si>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</si>
  <si>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</si>
  <si>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</si>
  <si>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</si>
  <si>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</si>
  <si>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</si>
  <si>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</si>
  <si>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</si>
  <si>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</si>
  <si>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</si>
  <si>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</si>
  <si>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</si>
  <si>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</si>
  <si>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</si>
  <si>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</si>
  <si>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</si>
  <si>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</si>
  <si>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</si>
  <si>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</si>
  <si>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</si>
  <si>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</si>
  <si>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</si>
  <si>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</si>
  <si>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</si>
  <si>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</si>
  <si>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</si>
  <si>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</si>
  <si>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</si>
  <si>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</si>
  <si>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</si>
  <si>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</si>
  <si>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</si>
  <si>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</si>
  <si>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</si>
  <si>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</si>
  <si>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</si>
  <si>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</si>
  <si>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</si>
  <si>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</si>
  <si>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</si>
  <si>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</si>
  <si>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</si>
  <si>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</si>
  <si>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</si>
  <si>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</si>
  <si>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</si>
  <si>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</si>
  <si>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</si>
  <si>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</si>
  <si>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</si>
  <si>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</si>
  <si>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</si>
  <si>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</si>
  <si>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</si>
  <si>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</si>
  <si>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</si>
  <si>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</si>
  <si>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</si>
  <si>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</si>
  <si>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</si>
  <si>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</si>
  <si>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</si>
  <si>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</si>
  <si>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</si>
  <si>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</si>
  <si>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</si>
  <si>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</si>
  <si>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</si>
  <si>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</si>
  <si>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</si>
  <si>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</si>
  <si>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</si>
  <si>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</si>
  <si>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</si>
  <si>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</si>
  <si>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</si>
  <si>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</si>
  <si>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</si>
  <si>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</si>
  <si>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</si>
  <si>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</si>
  <si>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</si>
  <si>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</si>
  <si>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</si>
  <si>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</si>
  <si>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</si>
  <si>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</si>
  <si>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</si>
  <si>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</si>
  <si>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</si>
  <si>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</si>
  <si>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</si>
  <si>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</si>
  <si>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</si>
  <si>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</si>
  <si>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</si>
  <si>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</si>
  <si>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</si>
  <si>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</si>
  <si>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</si>
  <si>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</si>
  <si>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</si>
  <si>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</si>
  <si>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</si>
  <si>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</si>
  <si>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</si>
  <si>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</si>
  <si>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</si>
  <si>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</si>
  <si>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</si>
  <si>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</si>
  <si>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</si>
  <si>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</si>
  <si>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</si>
  <si>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</si>
  <si>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</si>
  <si>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</si>
  <si>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</si>
  <si>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</si>
  <si>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</si>
  <si>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</si>
  <si>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</si>
  <si>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</si>
  <si>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</si>
  <si>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</si>
  <si>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</si>
  <si>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</si>
  <si>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</si>
  <si>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</si>
  <si>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</si>
  <si>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</si>
  <si>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</si>
  <si>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</si>
  <si>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</si>
  <si>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</si>
  <si>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</si>
  <si>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</si>
  <si>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</si>
  <si>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</si>
  <si>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</si>
  <si>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</si>
  <si>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</si>
  <si>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</si>
  <si>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</si>
  <si>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</si>
  <si>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</si>
  <si>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</si>
  <si>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</si>
  <si>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</si>
  <si>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</si>
  <si>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</si>
  <si>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</si>
  <si>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</si>
  <si>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</si>
  <si>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</si>
  <si>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</si>
  <si>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</si>
  <si>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</si>
  <si>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</si>
  <si>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</si>
  <si>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</si>
  <si>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</si>
  <si>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</si>
  <si>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</si>
  <si>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</si>
  <si>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</si>
  <si>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</si>
  <si>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</si>
  <si>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</si>
  <si>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</si>
  <si>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</si>
  <si>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</si>
  <si>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</si>
  <si>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</si>
  <si>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</si>
  <si>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</si>
  <si>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</si>
  <si>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</si>
  <si>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</si>
  <si>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</si>
  <si>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</si>
  <si>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</si>
  <si>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</si>
  <si>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</si>
  <si>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</si>
  <si>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</si>
  <si>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</si>
  <si>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</si>
  <si>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</si>
  <si>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</si>
  <si>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</si>
  <si>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</si>
  <si>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</si>
  <si>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</si>
  <si>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</si>
  <si>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</si>
  <si>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</si>
  <si>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</si>
  <si>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</si>
  <si>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</si>
  <si>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</si>
  <si>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</si>
  <si>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</si>
  <si>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</si>
  <si>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</si>
  <si>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</si>
  <si>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</si>
  <si>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</si>
  <si>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</si>
  <si>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</si>
  <si>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</si>
  <si>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</si>
  <si>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</si>
  <si>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</si>
  <si>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</si>
  <si>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</si>
  <si>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</si>
  <si>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</si>
  <si>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</si>
  <si>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</si>
  <si>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</si>
  <si>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</si>
  <si>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</si>
  <si>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</si>
  <si>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</si>
  <si>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</si>
  <si>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</si>
  <si>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</si>
  <si>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</si>
  <si>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</si>
  <si>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</si>
  <si>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</si>
  <si>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</si>
  <si>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</si>
  <si>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</si>
  <si>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</si>
  <si>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</si>
  <si>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</si>
  <si>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</si>
  <si>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</si>
  <si>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</si>
  <si>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</si>
  <si>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</si>
  <si>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</si>
  <si>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</si>
  <si>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</si>
  <si>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</si>
  <si>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</si>
  <si>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</si>
  <si>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</si>
  <si>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</si>
  <si>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</si>
  <si>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</si>
  <si>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</si>
  <si>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</si>
  <si>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</si>
  <si>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</si>
  <si>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</si>
  <si>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</si>
  <si>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</si>
  <si>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</si>
  <si>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</si>
  <si>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</si>
  <si>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</si>
  <si>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</si>
  <si>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</si>
  <si>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</si>
  <si>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</si>
  <si>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</si>
  <si>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</si>
  <si>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</si>
  <si>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</si>
  <si>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</si>
  <si>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</si>
  <si>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</si>
  <si>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</si>
  <si>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</si>
  <si>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</si>
  <si>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</si>
  <si>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</si>
  <si>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</si>
  <si>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</si>
  <si>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</si>
  <si>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</si>
  <si>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</si>
  <si>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</si>
  <si>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</si>
  <si>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</si>
  <si>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</si>
  <si>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</si>
  <si>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</si>
  <si>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</si>
  <si>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</si>
  <si>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</si>
  <si>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</si>
  <si>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</si>
  <si>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</si>
  <si>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</si>
  <si>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</si>
  <si>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</si>
  <si>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</si>
  <si>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</si>
  <si>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</si>
  <si>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</si>
  <si>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</si>
  <si>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</si>
  <si>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</si>
  <si>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</si>
  <si>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</si>
  <si>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</si>
  <si>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</si>
  <si>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</si>
  <si>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</si>
  <si>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</si>
  <si>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</si>
  <si>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</si>
  <si>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</si>
  <si>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</si>
  <si>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</si>
  <si>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</si>
  <si>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</si>
  <si>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</si>
  <si>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</si>
  <si>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</si>
  <si>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</si>
  <si>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</si>
  <si>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</si>
  <si>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</si>
  <si>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</si>
  <si>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</si>
  <si>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</si>
  <si>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</si>
  <si>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</si>
  <si>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</si>
  <si>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</si>
  <si>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</si>
  <si>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</si>
  <si>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</si>
  <si>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</si>
  <si>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</si>
  <si>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</si>
  <si>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</si>
  <si>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</si>
  <si>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</si>
  <si>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</si>
  <si>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</si>
  <si>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</si>
  <si>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</si>
  <si>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</si>
  <si>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</si>
  <si>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</si>
  <si>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</si>
  <si>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</si>
  <si>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</si>
  <si>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</si>
  <si>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</si>
  <si>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</si>
  <si>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</si>
  <si>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</si>
  <si>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</si>
  <si>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</si>
  <si>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</si>
  <si>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</si>
  <si>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</si>
  <si>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</si>
  <si>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</si>
  <si>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</si>
  <si>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</si>
  <si>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</si>
  <si>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</si>
  <si>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</si>
  <si>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</si>
  <si>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</si>
  <si>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</si>
  <si>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</si>
  <si>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</si>
  <si>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</si>
  <si>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</si>
  <si>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</si>
  <si>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</si>
  <si>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</si>
  <si>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</si>
  <si>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</si>
  <si>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</si>
  <si>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</si>
  <si>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</si>
  <si>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</si>
  <si>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</si>
  <si>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</si>
  <si>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</si>
  <si>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</si>
  <si>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</si>
  <si>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</si>
  <si>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</si>
  <si>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</si>
  <si>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</si>
  <si>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</si>
  <si>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</si>
  <si>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</si>
  <si>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</si>
  <si>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</si>
  <si>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</si>
  <si>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</si>
  <si>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</si>
  <si>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</si>
  <si>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</si>
  <si>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</si>
  <si>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</si>
  <si>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</si>
  <si>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</si>
  <si>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</si>
  <si>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</si>
  <si>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</si>
  <si>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</si>
  <si>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</si>
  <si>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</si>
  <si>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</si>
  <si>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</si>
  <si>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</si>
  <si>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</si>
  <si>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</si>
  <si>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</si>
  <si>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</si>
  <si>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</si>
  <si>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</si>
  <si>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</si>
  <si>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</si>
  <si>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</si>
  <si>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</si>
  <si>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</si>
  <si>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</si>
  <si>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</si>
  <si>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</si>
  <si>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</si>
  <si>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</si>
  <si>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</si>
  <si>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</si>
  <si>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</si>
  <si>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</si>
  <si>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</si>
  <si>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</si>
  <si>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</si>
  <si>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</si>
  <si>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</si>
  <si>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</si>
  <si>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</si>
  <si>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</si>
  <si>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</si>
  <si>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</si>
  <si>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</si>
  <si>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</si>
  <si>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</si>
  <si>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</si>
  <si>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</si>
  <si>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</si>
  <si>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</si>
  <si>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</si>
  <si>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</si>
  <si>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</si>
  <si>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</si>
  <si>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</si>
  <si>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</si>
  <si>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</si>
  <si>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</si>
  <si>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</si>
  <si>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</si>
  <si>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</si>
  <si>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</si>
  <si>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</si>
  <si>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</si>
  <si>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</si>
  <si>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</si>
  <si>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</si>
  <si>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</si>
  <si>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</si>
  <si>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</si>
  <si>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</si>
  <si>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</si>
  <si>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</si>
  <si>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</si>
  <si>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</si>
  <si>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</si>
  <si>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</si>
  <si>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</si>
  <si>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</si>
  <si>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</si>
  <si>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</si>
  <si>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</si>
  <si>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</si>
  <si>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</si>
  <si>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</si>
  <si>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</si>
  <si>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</si>
  <si>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</si>
  <si>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</si>
  <si>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</si>
  <si>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</si>
  <si>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</si>
  <si>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</si>
  <si>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</si>
  <si>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</si>
  <si>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</si>
  <si>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</si>
  <si>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</si>
  <si>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</si>
  <si>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</si>
  <si>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</si>
  <si>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</si>
  <si>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</si>
  <si>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</si>
  <si>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</si>
  <si>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</si>
  <si>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</si>
  <si>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</si>
  <si>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</si>
  <si>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</si>
  <si>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</si>
  <si>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</si>
  <si>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</si>
  <si>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</si>
  <si>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</si>
  <si>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</si>
  <si>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</si>
  <si>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</si>
  <si>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</si>
  <si>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</si>
  <si>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</si>
  <si>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</si>
  <si>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</si>
  <si>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</si>
  <si>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</si>
  <si>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</si>
  <si>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</si>
  <si>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</si>
  <si>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</si>
  <si>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</si>
  <si>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</si>
  <si>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</si>
  <si>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</si>
  <si>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</si>
  <si>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</si>
  <si>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</si>
  <si>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</si>
  <si>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</si>
  <si>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</si>
  <si>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</si>
  <si>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</si>
  <si>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</si>
  <si>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</si>
  <si>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</si>
  <si>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</si>
  <si>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</si>
  <si>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</si>
  <si>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</si>
  <si>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</si>
  <si>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</si>
  <si>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</si>
  <si>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</si>
  <si>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</si>
  <si>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</si>
  <si>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</si>
  <si>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</si>
  <si>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</si>
  <si>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</si>
  <si>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</si>
  <si>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</si>
  <si>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</si>
  <si>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</si>
  <si>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</si>
  <si>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</si>
  <si>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</si>
  <si>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</si>
  <si>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</si>
  <si>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</si>
  <si>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</si>
  <si>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</si>
  <si>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</si>
  <si>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</si>
  <si>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</si>
  <si>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</si>
  <si>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</si>
  <si>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</si>
  <si>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</si>
  <si>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</si>
  <si>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</si>
  <si>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</si>
  <si>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</si>
  <si>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</si>
  <si>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</si>
  <si>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</si>
  <si>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</si>
  <si>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</si>
  <si>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</si>
  <si>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</si>
  <si>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</si>
  <si>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</si>
  <si>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</si>
  <si>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</si>
  <si>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</si>
  <si>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</si>
  <si>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</si>
  <si>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</si>
  <si>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</si>
  <si>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</si>
  <si>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</si>
  <si>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</si>
  <si>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</si>
  <si>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</si>
  <si>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</si>
  <si>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</si>
  <si>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</si>
  <si>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</si>
  <si>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</si>
  <si>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</si>
  <si>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</si>
  <si>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</si>
  <si>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</si>
  <si>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</si>
  <si>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</si>
  <si>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</si>
  <si>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</si>
  <si>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</si>
  <si>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</si>
  <si>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</si>
  <si>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</si>
  <si>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</si>
  <si>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</si>
  <si>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</si>
  <si>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</si>
  <si>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</si>
  <si>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</si>
  <si>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</si>
  <si>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</si>
  <si>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</si>
  <si>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</si>
  <si>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</si>
  <si>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</si>
  <si>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</si>
  <si>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</si>
  <si>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</si>
  <si>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</si>
  <si>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</si>
  <si>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</si>
  <si>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</si>
  <si>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</si>
  <si>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</si>
  <si>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</si>
  <si>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</si>
  <si>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</si>
  <si>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</si>
  <si>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</si>
  <si>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</si>
  <si>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</si>
  <si>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</si>
  <si>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</si>
  <si>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</si>
  <si>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</si>
  <si>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</si>
  <si>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</si>
  <si>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</si>
  <si>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</si>
  <si>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</si>
  <si>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</si>
  <si>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</si>
  <si>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</si>
  <si>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</si>
  <si>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</si>
  <si>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</si>
  <si>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</si>
  <si>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</si>
  <si>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</si>
  <si>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</si>
  <si>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</si>
  <si>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</si>
  <si>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</si>
  <si>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</si>
  <si>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</si>
  <si>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</si>
  <si>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</si>
  <si>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</si>
  <si>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</si>
  <si>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</si>
  <si>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</si>
  <si>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</si>
  <si>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</si>
  <si>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</si>
  <si>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</si>
  <si>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</si>
  <si>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</si>
  <si>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</si>
  <si>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</si>
  <si>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</si>
  <si>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</si>
  <si>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</si>
  <si>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</si>
  <si>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</si>
  <si>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</si>
  <si>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</si>
  <si>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</si>
  <si>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</si>
  <si>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</si>
  <si>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</si>
  <si>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</si>
  <si>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</si>
  <si>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</si>
  <si>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</si>
  <si>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</si>
  <si>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</si>
  <si>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</si>
  <si>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</si>
  <si>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</si>
  <si>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</si>
  <si>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</si>
  <si>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</si>
  <si>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</si>
  <si>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</si>
  <si>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</si>
  <si>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</si>
  <si>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</si>
  <si>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</si>
  <si>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</si>
  <si>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</si>
  <si>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</si>
  <si>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</si>
  <si>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</si>
  <si>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</si>
  <si>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</si>
  <si>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</si>
  <si>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</si>
  <si>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</si>
  <si>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</si>
  <si>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</si>
  <si>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</si>
  <si>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</si>
  <si>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</si>
  <si>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</si>
  <si>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</si>
  <si>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</si>
  <si>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</si>
  <si>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</si>
  <si>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</si>
  <si>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</si>
  <si>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</si>
  <si>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</si>
  <si>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</si>
  <si>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</si>
  <si>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</si>
  <si>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</si>
  <si>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</si>
  <si>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</si>
  <si>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</si>
  <si>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</si>
  <si>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</si>
  <si>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</si>
  <si>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</si>
  <si>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</si>
  <si>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</si>
  <si>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</si>
  <si>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</si>
  <si>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</si>
  <si>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</si>
  <si>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</si>
  <si>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</si>
  <si>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</si>
  <si>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</si>
  <si>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</si>
  <si>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</si>
  <si>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</si>
  <si>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</si>
  <si>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</si>
  <si>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</si>
  <si>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</si>
  <si>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</si>
  <si>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</si>
  <si>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</si>
  <si>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</si>
  <si>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</si>
  <si>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</si>
  <si>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</si>
  <si>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</si>
  <si>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</si>
  <si>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</si>
  <si>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</si>
  <si>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</si>
  <si>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</si>
  <si>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</si>
  <si>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</si>
  <si>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</si>
  <si>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</si>
  <si>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</si>
  <si>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</si>
  <si>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</si>
  <si>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</si>
  <si>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</si>
  <si>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</si>
  <si>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</si>
  <si>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</si>
  <si>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</si>
  <si>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</si>
  <si>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</si>
  <si>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</si>
  <si>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</si>
  <si>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</si>
  <si>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</si>
  <si>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</si>
  <si>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</si>
  <si>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</si>
  <si>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</si>
  <si>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</si>
  <si>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</si>
  <si>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</si>
  <si>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</si>
  <si>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</si>
  <si>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</si>
  <si>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</si>
  <si>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</si>
  <si>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</si>
  <si>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</si>
  <si>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</si>
  <si>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</si>
  <si>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</si>
  <si>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</si>
  <si>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</si>
  <si>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</si>
  <si>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</si>
  <si>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</si>
  <si>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</si>
  <si>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</si>
  <si>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</si>
  <si>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</si>
  <si>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</si>
  <si>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</si>
  <si>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</si>
  <si>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</si>
  <si>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</si>
  <si>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</si>
  <si>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</si>
  <si>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</si>
  <si>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</si>
  <si>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</si>
  <si>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</si>
  <si>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</si>
  <si>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</si>
  <si>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</si>
  <si>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</si>
  <si>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</si>
  <si>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</si>
  <si>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</si>
  <si>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</si>
  <si>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</si>
  <si>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</si>
  <si>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</si>
  <si>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</si>
  <si>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</si>
  <si>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</si>
  <si>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</si>
  <si>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</si>
  <si>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</si>
  <si>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</si>
  <si>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</si>
  <si>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</si>
  <si>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</si>
  <si>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</si>
  <si>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</si>
  <si>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</si>
  <si>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</si>
  <si>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</si>
  <si>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</si>
  <si>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</si>
  <si>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</si>
  <si>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</si>
  <si>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</si>
  <si>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</si>
  <si>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</si>
  <si>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</si>
  <si>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</si>
  <si>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</si>
  <si>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</si>
  <si>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</si>
  <si>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</si>
  <si>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</si>
  <si>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</si>
  <si>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</si>
  <si>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</si>
  <si>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</si>
  <si>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</si>
  <si>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</si>
  <si>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</si>
  <si>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</si>
  <si>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</si>
  <si>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</si>
  <si>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</si>
  <si>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</si>
  <si>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</si>
  <si>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</si>
  <si>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</si>
  <si>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</si>
  <si>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</si>
  <si>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</si>
  <si>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</si>
  <si>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</si>
  <si>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</si>
  <si>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</si>
  <si>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</si>
  <si>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</si>
  <si>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</si>
  <si>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</si>
  <si>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</si>
  <si>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</si>
  <si>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</si>
  <si>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</si>
  <si>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</si>
  <si>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</si>
  <si>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</si>
  <si>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</si>
  <si>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</si>
  <si>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</si>
  <si>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</si>
  <si>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</si>
  <si>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</si>
  <si>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</si>
  <si>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</si>
  <si>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</si>
  <si>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</si>
  <si>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</si>
  <si>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</si>
  <si>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</si>
  <si>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</si>
  <si>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</si>
  <si>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</si>
  <si>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</si>
  <si>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</si>
  <si>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</si>
  <si>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</si>
  <si>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</si>
  <si>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</si>
  <si>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</si>
  <si>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</si>
  <si>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</si>
  <si>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</si>
  <si>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</si>
  <si>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</si>
  <si>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</si>
  <si>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</si>
  <si>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</si>
  <si>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</si>
  <si>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</si>
  <si>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</si>
  <si>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</si>
  <si>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</si>
  <si>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</si>
  <si>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</si>
  <si>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</si>
  <si>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</si>
  <si>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</si>
  <si>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</si>
  <si>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</si>
  <si>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</si>
  <si>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</si>
  <si>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</si>
  <si>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</si>
  <si>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</si>
  <si>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</si>
  <si>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</si>
  <si>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</si>
  <si>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</si>
  <si>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</si>
  <si>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</si>
  <si>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</si>
  <si>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</si>
  <si>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</si>
  <si>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</si>
  <si>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</si>
  <si>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</si>
  <si>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</si>
  <si>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</si>
  <si>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</si>
  <si>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</si>
  <si>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</si>
  <si>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</si>
  <si>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</si>
  <si>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</si>
  <si>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</si>
  <si>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</si>
  <si>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</si>
  <si>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</si>
  <si>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</si>
  <si>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</si>
  <si>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</si>
  <si>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</si>
  <si>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</si>
  <si>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</si>
  <si>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</si>
  <si>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</si>
  <si>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</si>
  <si>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</si>
  <si>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</si>
  <si>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</si>
  <si>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</si>
  <si>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</si>
  <si>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</si>
  <si>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</si>
  <si>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</si>
  <si>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</si>
  <si>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</si>
  <si>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</si>
  <si>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</si>
  <si>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</si>
  <si>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</si>
  <si>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</si>
  <si>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</si>
  <si>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</si>
  <si>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</si>
  <si>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</si>
  <si>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</si>
  <si>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</si>
  <si>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</si>
  <si>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</si>
  <si>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</si>
  <si>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</si>
  <si>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</si>
  <si>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</si>
  <si>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</si>
  <si>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</si>
  <si>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</si>
  <si>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</si>
  <si>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</si>
  <si>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</si>
  <si>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</si>
  <si>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</si>
  <si>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</si>
  <si>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</si>
  <si>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</si>
  <si>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</si>
  <si>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</si>
  <si>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</si>
  <si>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</si>
  <si>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</si>
  <si>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</si>
  <si>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</si>
  <si>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</si>
  <si>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</si>
  <si>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</si>
  <si>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</si>
  <si>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</si>
  <si>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</si>
  <si>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</si>
  <si>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</si>
  <si>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</si>
  <si>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</si>
  <si>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</si>
  <si>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</si>
  <si>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</si>
  <si>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</si>
  <si>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</si>
  <si>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</si>
  <si>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</si>
  <si>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</si>
  <si>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</si>
  <si>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</si>
  <si>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</si>
  <si>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</si>
  <si>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</si>
  <si>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</si>
  <si>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</si>
  <si>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</si>
  <si>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</si>
  <si>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</si>
  <si>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</si>
  <si>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</si>
  <si>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</si>
  <si>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</si>
  <si>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</si>
  <si>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</si>
  <si>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</si>
  <si>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</si>
  <si>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</si>
  <si>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</si>
  <si>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</si>
  <si>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</si>
  <si>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</si>
  <si>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</si>
  <si>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</si>
  <si>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</si>
  <si>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</si>
  <si>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</si>
  <si>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</si>
  <si>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</si>
  <si>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</si>
  <si>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</si>
  <si>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</si>
  <si>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</si>
  <si>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</si>
  <si>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</si>
  <si>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</si>
  <si>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</si>
  <si>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</si>
  <si>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</si>
  <si>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</si>
  <si>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</si>
  <si>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</si>
  <si>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</si>
  <si>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</si>
  <si>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</si>
  <si>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</si>
  <si>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</si>
  <si>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</si>
  <si>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</si>
  <si>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</si>
  <si>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</si>
  <si>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</si>
  <si>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</si>
  <si>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</si>
  <si>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</si>
  <si>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</si>
  <si>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</si>
  <si>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</si>
  <si>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</si>
  <si>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</si>
  <si>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</si>
  <si>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</si>
  <si>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</si>
  <si>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</si>
  <si>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</si>
  <si>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</si>
  <si>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</si>
  <si>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</si>
  <si>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</si>
  <si>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</si>
  <si>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</si>
  <si>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</si>
  <si>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</si>
  <si>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</si>
  <si>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</si>
  <si>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</si>
  <si>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</si>
  <si>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</si>
  <si>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</si>
  <si>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</si>
  <si>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</si>
  <si>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</si>
  <si>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</si>
  <si>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</si>
  <si>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</si>
  <si>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</si>
  <si>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</si>
  <si>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</si>
  <si>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</si>
  <si>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</si>
  <si>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</si>
  <si>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</si>
  <si>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</si>
  <si>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</si>
  <si>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</si>
  <si>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</si>
  <si>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</si>
  <si>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</si>
  <si>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</si>
  <si>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</si>
  <si>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</si>
  <si>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</si>
  <si>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</si>
  <si>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</si>
  <si>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</si>
  <si>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</si>
  <si>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</si>
  <si>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</si>
  <si>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</si>
  <si>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</si>
  <si>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</si>
  <si>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</si>
  <si>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</si>
  <si>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</si>
  <si>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</si>
  <si>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</si>
  <si>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</si>
  <si>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</si>
  <si>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</si>
  <si>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</si>
  <si>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</si>
  <si>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</si>
  <si>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</si>
  <si>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</si>
  <si>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</si>
  <si>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</si>
  <si>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</si>
  <si>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</si>
  <si>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</si>
  <si>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</si>
  <si>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</si>
  <si>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</si>
  <si>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</si>
  <si>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</si>
  <si>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</si>
  <si>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</si>
  <si>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</si>
  <si>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</si>
  <si>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</si>
  <si>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</si>
  <si>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</si>
  <si>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</si>
  <si>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</si>
  <si>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</si>
  <si>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</si>
  <si>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</si>
  <si>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</si>
  <si>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</si>
  <si>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</si>
  <si>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</si>
  <si>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</si>
  <si>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</si>
  <si>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</si>
  <si>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</si>
  <si>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</si>
  <si>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</si>
  <si>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</si>
  <si>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</si>
  <si>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</si>
  <si>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</si>
  <si>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</si>
  <si>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</si>
  <si>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</si>
  <si>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</si>
  <si>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</si>
  <si>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</si>
  <si>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</si>
  <si>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</si>
  <si>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</si>
  <si>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</si>
  <si>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</si>
  <si>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</si>
  <si>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</si>
  <si>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</si>
  <si>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</si>
  <si>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</si>
  <si>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</si>
  <si>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</si>
  <si>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</si>
  <si>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</si>
  <si>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</si>
  <si>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</si>
  <si>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</si>
  <si>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</si>
  <si>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</si>
  <si>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</si>
  <si>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</si>
  <si>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</si>
  <si>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</si>
  <si>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</si>
  <si>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</si>
  <si>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</si>
  <si>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</si>
  <si>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</si>
  <si>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</si>
  <si>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</si>
  <si>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</si>
  <si>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</si>
  <si>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</si>
  <si>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</si>
  <si>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</si>
  <si>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</si>
  <si>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</si>
  <si>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</si>
  <si>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</si>
  <si>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</si>
  <si>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</si>
  <si>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</si>
  <si>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</si>
  <si>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</si>
  <si>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</si>
  <si>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</si>
  <si>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</si>
  <si>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</si>
  <si>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</si>
  <si>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</si>
  <si>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</si>
  <si>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</si>
  <si>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</si>
  <si>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</si>
  <si>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</si>
  <si>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</si>
  <si>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</si>
  <si>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</si>
  <si>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</si>
  <si>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</si>
  <si>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</si>
  <si>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</si>
  <si>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</si>
  <si>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</si>
  <si>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</si>
  <si>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</si>
  <si>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</si>
  <si>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</si>
  <si>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</si>
  <si>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</si>
  <si>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</si>
  <si>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</si>
  <si>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</si>
  <si>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</si>
  <si>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</si>
  <si>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</si>
  <si>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</si>
  <si>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</si>
  <si>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</si>
  <si>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</si>
  <si>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</si>
  <si>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</si>
  <si>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</si>
  <si>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</si>
  <si>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</si>
  <si>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</si>
  <si>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</si>
  <si>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</si>
  <si>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</si>
  <si>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</si>
  <si>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</si>
  <si>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</si>
  <si>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</si>
  <si>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</si>
  <si>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</si>
  <si>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</si>
  <si>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</si>
  <si>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</si>
  <si>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</si>
  <si>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</si>
  <si>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</si>
  <si>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</si>
  <si>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</si>
  <si>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</si>
  <si>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</si>
  <si>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</si>
  <si>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</si>
  <si>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</si>
  <si>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</si>
  <si>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</si>
  <si>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</si>
  <si>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</si>
  <si>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</si>
  <si>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</si>
  <si>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</si>
  <si>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</si>
  <si>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</si>
  <si>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</si>
  <si>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</si>
  <si>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</si>
  <si>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</si>
  <si>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</si>
  <si>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</si>
  <si>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</si>
  <si>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</si>
  <si>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</si>
  <si>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</si>
  <si>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</si>
  <si>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</si>
  <si>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</si>
  <si>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</si>
  <si>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</si>
  <si>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</si>
  <si>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</si>
  <si>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</si>
  <si>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</si>
  <si>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</si>
  <si>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</si>
  <si>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</si>
  <si>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</si>
  <si>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</si>
  <si>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</si>
  <si>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</si>
  <si>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</si>
  <si>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</si>
  <si>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</si>
  <si>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</si>
  <si>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</si>
  <si>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</si>
  <si>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</si>
  <si>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</si>
  <si>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</si>
  <si>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</si>
  <si>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</si>
  <si>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</si>
  <si>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</si>
  <si>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</si>
  <si>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</si>
  <si>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</si>
  <si>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</si>
  <si>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</si>
  <si>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</si>
  <si>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</si>
  <si>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</si>
  <si>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</si>
  <si>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</si>
  <si>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</si>
  <si>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</si>
  <si>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</si>
  <si>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</si>
  <si>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</si>
  <si>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</si>
  <si>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</si>
  <si>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</si>
  <si>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</si>
  <si>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</si>
  <si>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</si>
  <si>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</si>
  <si>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</si>
  <si>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</si>
  <si>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</si>
  <si>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</si>
  <si>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</si>
  <si>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</si>
  <si>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</si>
  <si>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</si>
  <si>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</si>
  <si>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</si>
  <si>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</si>
  <si>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</si>
  <si>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</si>
  <si>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</si>
  <si>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</si>
  <si>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</si>
  <si>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</si>
  <si>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</si>
  <si>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</si>
  <si>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</si>
  <si>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</si>
  <si>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</si>
  <si>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</si>
  <si>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</si>
  <si>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</si>
  <si>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</si>
  <si>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</si>
  <si>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</si>
  <si>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</si>
  <si>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</si>
  <si>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</si>
  <si>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</si>
  <si>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</si>
  <si>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</si>
  <si>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</si>
  <si>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</si>
  <si>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</si>
  <si>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</si>
  <si>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</si>
  <si>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</si>
  <si>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</si>
  <si>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</si>
  <si>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</si>
  <si>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</si>
  <si>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</si>
  <si>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</si>
  <si>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</si>
  <si>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</si>
  <si>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</si>
  <si>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</si>
  <si>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</si>
  <si>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</si>
  <si>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</si>
  <si>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</si>
  <si>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</si>
  <si>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</si>
  <si>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</si>
  <si>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</si>
  <si>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</si>
  <si>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</si>
  <si>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</si>
  <si>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</si>
  <si>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</si>
  <si>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</si>
  <si>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</si>
  <si>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</si>
  <si>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</si>
  <si>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</si>
  <si>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</si>
  <si>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</si>
  <si>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</si>
  <si>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</si>
  <si>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</si>
  <si>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</si>
  <si>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</si>
  <si>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</si>
  <si>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</si>
  <si>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</si>
  <si>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</si>
  <si>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</si>
  <si>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</si>
  <si>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</si>
  <si>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</si>
  <si>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</si>
  <si>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</si>
  <si>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</si>
  <si>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</si>
  <si>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</si>
  <si>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</si>
  <si>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</si>
  <si>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</si>
  <si>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</si>
  <si>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</si>
  <si>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</si>
  <si>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</si>
  <si>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</si>
  <si>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</si>
  <si>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</si>
  <si>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</si>
  <si>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</si>
  <si>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</si>
  <si>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</si>
  <si>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</si>
  <si>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</si>
  <si>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</si>
  <si>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</si>
  <si>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</si>
  <si>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</si>
  <si>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</si>
  <si>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</si>
  <si>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</si>
  <si>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</si>
  <si>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</si>
  <si>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</si>
  <si>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</si>
  <si>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</si>
  <si>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</si>
  <si>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</si>
  <si>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</si>
  <si>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</si>
  <si>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</si>
  <si>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</si>
  <si>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</si>
  <si>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</si>
  <si>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</si>
  <si>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</si>
  <si>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</si>
  <si>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</si>
  <si>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</si>
  <si>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</si>
  <si>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</si>
  <si>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</si>
  <si>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</si>
  <si>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</si>
  <si>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</si>
  <si>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</si>
  <si>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</si>
  <si>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</si>
  <si>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</si>
  <si>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</si>
  <si>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</si>
  <si>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</si>
  <si>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</si>
  <si>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</si>
  <si>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</si>
  <si>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</si>
  <si>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</si>
  <si>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</si>
  <si>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</si>
  <si>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</si>
  <si>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</si>
  <si>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</si>
  <si>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</si>
  <si>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</si>
  <si>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</si>
  <si>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</si>
  <si>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</si>
  <si>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</si>
  <si>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</si>
  <si>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</si>
  <si>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</si>
  <si>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</si>
  <si>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</si>
  <si>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</si>
  <si>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</si>
  <si>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</si>
  <si>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</si>
  <si>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</si>
  <si>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</si>
  <si>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</si>
  <si>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</si>
  <si>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</si>
  <si>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</si>
  <si>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</si>
  <si>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</si>
  <si>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</si>
  <si>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</si>
  <si>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</si>
  <si>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</si>
  <si>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</si>
  <si>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</si>
  <si>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</si>
  <si>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</si>
  <si>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</si>
  <si>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</si>
  <si>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</si>
  <si>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</si>
  <si>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</si>
  <si>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</si>
  <si>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</si>
  <si>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</si>
  <si>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</si>
  <si>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</si>
  <si>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</si>
  <si>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</si>
  <si>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</si>
  <si>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</si>
  <si>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</si>
  <si>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</si>
  <si>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</si>
  <si>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</si>
  <si>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</si>
  <si>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</si>
  <si>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</si>
  <si>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</si>
  <si>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</si>
  <si>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</si>
  <si>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</si>
  <si>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</si>
  <si>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</si>
  <si>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</si>
  <si>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</si>
  <si>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</si>
  <si>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</si>
  <si>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</si>
  <si>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</si>
  <si>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</si>
  <si>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</si>
  <si>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</si>
  <si>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</si>
  <si>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</si>
  <si>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</si>
  <si>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</si>
  <si>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</si>
  <si>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</si>
  <si>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</si>
  <si>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</si>
  <si>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</si>
  <si>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</si>
  <si>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</si>
  <si>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</si>
  <si>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</si>
  <si>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</si>
  <si>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</si>
  <si>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</si>
  <si>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</si>
  <si>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</si>
  <si>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</si>
  <si>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</si>
  <si>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</si>
  <si>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</si>
  <si>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</si>
  <si>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</si>
  <si>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</si>
  <si>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</si>
  <si>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</si>
  <si>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</si>
  <si>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</si>
  <si>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</si>
  <si>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</si>
  <si>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</si>
  <si>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</si>
  <si>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</si>
  <si>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</si>
  <si>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</si>
  <si>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</si>
  <si>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</si>
  <si>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</si>
  <si>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</si>
  <si>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</si>
  <si>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</si>
  <si>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</si>
  <si>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</si>
  <si>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</si>
  <si>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</si>
  <si>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</si>
  <si>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</si>
  <si>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</si>
  <si>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</si>
  <si>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</si>
  <si>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</si>
  <si>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</si>
  <si>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</si>
  <si>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</si>
  <si>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</si>
  <si>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</si>
  <si>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</si>
  <si>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</si>
  <si>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</si>
  <si>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</si>
  <si>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</si>
  <si>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</si>
  <si>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</si>
  <si>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</si>
  <si>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</si>
  <si>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</si>
  <si>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</si>
  <si>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</si>
  <si>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</si>
  <si>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</si>
  <si>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</si>
  <si>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</si>
  <si>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</si>
  <si>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</si>
  <si>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</si>
  <si>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</si>
  <si>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</si>
  <si>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</si>
  <si>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</si>
  <si>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</si>
  <si>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</si>
  <si>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</si>
  <si>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</si>
  <si>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</si>
  <si>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</si>
  <si>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</si>
  <si>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</si>
  <si>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</si>
  <si>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</si>
  <si>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</si>
  <si>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</si>
  <si>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</si>
  <si>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</si>
  <si>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</si>
  <si>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</si>
  <si>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</si>
  <si>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</si>
  <si>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</si>
  <si>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</si>
  <si>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</si>
  <si>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</si>
  <si>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</si>
  <si>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</si>
  <si>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</si>
  <si>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</si>
  <si>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</si>
  <si>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</si>
  <si>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</si>
  <si>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</si>
  <si>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</si>
  <si>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</si>
  <si>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</si>
  <si>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</si>
  <si>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</si>
  <si>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</si>
  <si>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</si>
  <si>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</si>
  <si>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</si>
  <si>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</si>
  <si>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</si>
  <si>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</si>
  <si>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</si>
  <si>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</si>
  <si>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</si>
  <si>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</si>
  <si>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</si>
  <si>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</si>
  <si>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</si>
  <si>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</si>
  <si>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</si>
  <si>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</si>
  <si>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</si>
  <si>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</si>
  <si>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</si>
  <si>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</si>
  <si>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</si>
  <si>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</si>
  <si>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</si>
  <si>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</si>
  <si>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</si>
  <si>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</si>
  <si>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</si>
  <si>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</si>
  <si>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</si>
  <si>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</si>
  <si>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</si>
  <si>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</si>
  <si>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</si>
  <si>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</si>
  <si>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</si>
  <si>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</si>
  <si>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</si>
  <si>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</si>
  <si>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</si>
  <si>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</si>
  <si>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</si>
  <si>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</si>
  <si>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</si>
  <si>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</si>
  <si>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</si>
  <si>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</si>
  <si>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</si>
  <si>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</si>
  <si>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</si>
  <si>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</si>
  <si>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</si>
  <si>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</si>
  <si>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</si>
  <si>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</si>
  <si>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</si>
  <si>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</si>
  <si>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</si>
  <si>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</si>
  <si>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</si>
  <si>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</si>
  <si>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</si>
  <si>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</si>
  <si>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</si>
  <si>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</si>
  <si>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</si>
  <si>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</si>
  <si>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</si>
  <si>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</si>
  <si>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</si>
  <si>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</si>
  <si>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</si>
  <si>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</si>
  <si>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</si>
  <si>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</si>
  <si>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</si>
  <si>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</si>
  <si>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</si>
  <si>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</si>
  <si>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</si>
  <si>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</si>
  <si>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</si>
  <si>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</si>
  <si>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</si>
  <si>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</si>
  <si>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</si>
  <si>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</si>
  <si>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</si>
  <si>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</si>
  <si>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</si>
  <si>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</si>
  <si>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</si>
  <si>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</si>
  <si>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</si>
  <si>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</si>
  <si>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</si>
  <si>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</si>
  <si>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</si>
  <si>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</si>
  <si>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</si>
  <si>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</si>
  <si>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</si>
  <si>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</si>
  <si>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</si>
  <si>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</si>
  <si>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</si>
  <si>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</si>
  <si>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</si>
  <si>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</si>
  <si>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</si>
  <si>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</si>
  <si>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</si>
  <si>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</si>
  <si>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</si>
  <si>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</si>
  <si>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</si>
  <si>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</si>
  <si>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</si>
  <si>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</si>
  <si>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</si>
  <si>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</si>
  <si>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</si>
  <si>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</si>
  <si>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</si>
  <si>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</si>
  <si>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</si>
  <si>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</si>
  <si>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</si>
  <si>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</si>
  <si>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</si>
  <si>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</si>
  <si>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</si>
  <si>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</si>
  <si>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</si>
  <si>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</si>
  <si>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</si>
  <si>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</si>
  <si>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</si>
  <si>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</si>
  <si>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</si>
  <si>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</si>
  <si>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</si>
  <si>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</si>
  <si>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</si>
  <si>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</si>
  <si>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</si>
  <si>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</si>
  <si>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</si>
  <si>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</si>
  <si>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</si>
  <si>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</si>
  <si>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</si>
  <si>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</si>
  <si>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</si>
  <si>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</si>
  <si>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</si>
  <si>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</si>
  <si>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</si>
  <si>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</si>
  <si>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</si>
  <si>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</si>
  <si>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</si>
  <si>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</si>
  <si>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</si>
  <si>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</si>
  <si>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</si>
  <si>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</si>
  <si>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</si>
  <si>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</si>
  <si>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</si>
  <si>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</si>
  <si>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</si>
  <si>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</si>
  <si>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</si>
  <si>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</si>
  <si>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</si>
  <si>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</si>
  <si>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</si>
  <si>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</si>
  <si>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</si>
  <si>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</si>
  <si>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</si>
  <si>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</si>
  <si>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</si>
  <si>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</si>
  <si>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</si>
  <si>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</si>
  <si>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</si>
  <si>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</si>
  <si>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</si>
  <si>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</si>
  <si>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</si>
  <si>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</si>
  <si>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</si>
  <si>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</si>
  <si>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</si>
  <si>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</si>
  <si>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</si>
  <si>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</si>
  <si>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</si>
  <si>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</si>
  <si>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</si>
  <si>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</si>
  <si>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</si>
  <si>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</si>
  <si>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</si>
  <si>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</si>
  <si>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</si>
  <si>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</si>
  <si>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</si>
  <si>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</si>
  <si>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</si>
  <si>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</si>
  <si>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</si>
  <si>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</si>
  <si>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</si>
  <si>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</si>
  <si>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</si>
  <si>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</si>
  <si>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</si>
  <si>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</si>
  <si>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</si>
  <si>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</si>
  <si>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</si>
  <si>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</si>
  <si>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</si>
  <si>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</si>
  <si>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</si>
  <si>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</si>
  <si>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</si>
  <si>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</si>
  <si>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</si>
  <si>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</si>
  <si>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</si>
  <si>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</si>
  <si>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</si>
  <si>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</si>
  <si>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</si>
  <si>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</si>
  <si>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</si>
  <si>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</si>
  <si>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</si>
  <si>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</si>
  <si>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</si>
  <si>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</si>
  <si>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</si>
  <si>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</si>
  <si>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</si>
  <si>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</si>
  <si>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</si>
  <si>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</si>
  <si>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</si>
  <si>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</si>
  <si>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</si>
  <si>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</si>
  <si>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</si>
  <si>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</si>
  <si>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</si>
  <si>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</si>
  <si>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</si>
  <si>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</si>
  <si>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</si>
  <si>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</si>
  <si>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</si>
  <si>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</si>
  <si>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</si>
  <si>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</si>
  <si>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</si>
  <si>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</si>
  <si>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</si>
  <si>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</si>
  <si>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</si>
  <si>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</si>
  <si>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</si>
  <si>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</si>
  <si>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</si>
  <si>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</si>
  <si>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</si>
  <si>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</si>
  <si>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</si>
  <si>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</si>
  <si>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</si>
  <si>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</si>
  <si>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</si>
  <si>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</si>
  <si>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</si>
  <si>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</si>
  <si>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</si>
  <si>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</si>
  <si>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</si>
  <si>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</si>
  <si>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</si>
  <si>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</si>
  <si>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</si>
  <si>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</si>
  <si>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</si>
  <si>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</si>
  <si>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</si>
  <si>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</si>
  <si>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</si>
  <si>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</si>
  <si>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</si>
  <si>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</si>
  <si>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</si>
  <si>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</si>
  <si>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</si>
  <si>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</si>
  <si>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</si>
  <si>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</si>
  <si>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</si>
  <si>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</si>
  <si>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</si>
  <si>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</si>
  <si>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</si>
  <si>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</si>
  <si>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</si>
  <si>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</si>
  <si>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</si>
  <si>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</si>
  <si>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</si>
  <si>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</si>
  <si>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</si>
  <si>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</si>
  <si>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</si>
  <si>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</si>
  <si>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</si>
  <si>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</si>
  <si>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</si>
  <si>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</si>
  <si>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</si>
  <si>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</si>
  <si>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</si>
  <si>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</si>
  <si>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</si>
  <si>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</si>
  <si>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</si>
  <si>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</si>
  <si>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</si>
  <si>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</si>
  <si>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</si>
  <si>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</si>
  <si>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</si>
  <si>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</si>
  <si>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</si>
  <si>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</si>
  <si>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</si>
  <si>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</si>
  <si>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</si>
  <si>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</si>
  <si>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</si>
  <si>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</si>
  <si>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</si>
  <si>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</si>
  <si>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</si>
  <si>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</si>
  <si>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</si>
  <si>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</si>
  <si>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</si>
  <si>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</si>
  <si>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</si>
  <si>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</si>
  <si>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</si>
  <si>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</si>
  <si>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</si>
  <si>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</si>
  <si>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</si>
  <si>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</si>
  <si>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</si>
  <si>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</si>
  <si>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</si>
  <si>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</si>
  <si>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</si>
  <si>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</si>
  <si>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</si>
  <si>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</si>
  <si>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</si>
  <si>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</si>
  <si>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</si>
  <si>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</si>
  <si>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</si>
  <si>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</si>
  <si>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</si>
  <si>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</si>
  <si>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</si>
  <si>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</si>
  <si>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</si>
  <si>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</si>
  <si>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</si>
  <si>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</si>
  <si>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</si>
  <si>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</si>
  <si>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</si>
  <si>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</si>
  <si>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</si>
  <si>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</si>
  <si>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</si>
  <si>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</si>
  <si>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</si>
  <si>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</si>
  <si>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</si>
  <si>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</si>
  <si>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</si>
  <si>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</si>
  <si>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</si>
  <si>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</si>
  <si>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</si>
  <si>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</si>
  <si>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</si>
  <si>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</si>
  <si>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</si>
  <si>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</si>
  <si>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</si>
  <si>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</si>
  <si>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</si>
  <si>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</si>
  <si>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</si>
  <si>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</si>
  <si>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</si>
  <si>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</si>
  <si>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</si>
  <si>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</si>
  <si>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</si>
  <si>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</si>
  <si>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</si>
  <si>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</si>
  <si>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</si>
  <si>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</si>
  <si>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</si>
  <si>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</si>
  <si>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</si>
  <si>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</si>
  <si>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</si>
  <si>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</si>
  <si>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</si>
  <si>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</si>
  <si>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</si>
  <si>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</si>
  <si>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</si>
  <si>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</si>
  <si>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</si>
  <si>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</si>
  <si>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</si>
  <si>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</si>
  <si>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</si>
  <si>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</si>
  <si>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</si>
  <si>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</si>
  <si>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</si>
  <si>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</si>
  <si>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</si>
  <si>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</si>
  <si>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</si>
  <si>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</si>
  <si>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</si>
  <si>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</si>
  <si>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</si>
  <si>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</si>
  <si>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</si>
  <si>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</si>
  <si>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</si>
  <si>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</si>
  <si>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</si>
  <si>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</si>
  <si>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</si>
  <si>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</si>
  <si>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</si>
  <si>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</si>
  <si>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</si>
  <si>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</si>
  <si>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</si>
  <si>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</si>
  <si>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</si>
  <si>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</si>
  <si>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</si>
  <si>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</si>
  <si>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</si>
  <si>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</si>
  <si>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</si>
  <si>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</si>
  <si>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</si>
  <si>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</si>
  <si>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</si>
  <si>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</si>
  <si>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</si>
  <si>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</si>
  <si>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</si>
  <si>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</si>
  <si>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</si>
  <si>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</si>
  <si>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</si>
  <si>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</si>
  <si>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</si>
  <si>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</si>
  <si>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</si>
  <si>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</si>
  <si>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</si>
  <si>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</si>
  <si>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</si>
  <si>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</si>
  <si>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</si>
  <si>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</si>
  <si>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</si>
  <si>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</si>
  <si>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</si>
  <si>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</si>
  <si>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</si>
  <si>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</si>
  <si>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</si>
  <si>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</si>
  <si>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</si>
  <si>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</si>
  <si>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</si>
  <si>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</si>
  <si>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</si>
  <si>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</si>
  <si>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</si>
  <si>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</si>
  <si>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</si>
  <si>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</si>
  <si>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</si>
  <si>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</si>
  <si>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</si>
  <si>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</si>
  <si>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</si>
  <si>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</si>
  <si>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</si>
  <si>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</si>
  <si>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</si>
  <si>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</si>
  <si>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</si>
  <si>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</si>
  <si>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</si>
  <si>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</si>
  <si>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</si>
  <si>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</si>
  <si>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</si>
  <si>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</si>
  <si>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</si>
  <si>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</si>
  <si>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</si>
  <si>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</si>
  <si>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</si>
  <si>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</si>
  <si>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</si>
  <si>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</si>
  <si>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</si>
  <si>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</si>
  <si>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</si>
  <si>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</si>
  <si>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</si>
  <si>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</si>
  <si>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</si>
  <si>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</si>
  <si>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</si>
  <si>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</si>
  <si>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</si>
  <si>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</si>
  <si>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</si>
  <si>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</si>
  <si>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</si>
  <si>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</si>
  <si>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</si>
  <si>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</si>
  <si>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</si>
  <si>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</si>
  <si>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</si>
  <si>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</si>
  <si>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</si>
  <si>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</si>
  <si>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</si>
  <si>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</si>
  <si>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</si>
  <si>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</si>
  <si>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</si>
  <si>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</si>
  <si>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</si>
  <si>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</si>
  <si>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</si>
  <si>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</si>
  <si>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</si>
  <si>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</si>
  <si>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</si>
  <si>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</si>
  <si>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</si>
  <si>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</si>
  <si>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</si>
  <si>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</si>
  <si>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</si>
  <si>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</si>
  <si>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</si>
  <si>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</si>
  <si>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</si>
  <si>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</si>
  <si>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</si>
  <si>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</si>
  <si>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</si>
  <si>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</si>
  <si>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</si>
  <si>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</si>
  <si>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</si>
  <si>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</si>
  <si>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</si>
  <si>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</si>
  <si>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</si>
  <si>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</si>
  <si>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</si>
  <si>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</si>
  <si>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</si>
  <si>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</si>
  <si>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</si>
  <si>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</si>
  <si>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</si>
  <si>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</si>
  <si>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</si>
  <si>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</si>
  <si>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</si>
  <si>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</si>
  <si>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</si>
  <si>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</si>
  <si>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</si>
  <si>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</si>
  <si>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</si>
  <si>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</si>
  <si>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</si>
  <si>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</si>
  <si>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</si>
  <si>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</si>
  <si>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</si>
  <si>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</si>
  <si>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</si>
  <si>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</si>
  <si>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</si>
  <si>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</si>
  <si>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</si>
  <si>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</si>
  <si>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</si>
  <si>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</si>
  <si>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</si>
  <si>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</si>
  <si>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</si>
  <si>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</si>
  <si>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</si>
  <si>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</si>
  <si>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</si>
  <si>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</si>
  <si>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</si>
  <si>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</si>
  <si>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</si>
  <si>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</si>
  <si>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</si>
  <si>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</si>
  <si>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</si>
  <si>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</si>
  <si>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</si>
  <si>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</si>
  <si>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</si>
  <si>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</si>
  <si>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</si>
  <si>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</si>
  <si>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</si>
  <si>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</si>
  <si>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</si>
  <si>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</si>
  <si>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</si>
  <si>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</si>
  <si>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</si>
  <si>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</si>
  <si>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</si>
  <si>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</si>
  <si>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</si>
  <si>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</si>
  <si>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</si>
  <si>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</si>
  <si>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</si>
  <si>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</si>
  <si>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</si>
  <si>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</si>
  <si>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</si>
  <si>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</si>
  <si>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</si>
  <si>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</si>
  <si>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</si>
  <si>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</si>
  <si>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</si>
  <si>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</si>
  <si>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</si>
  <si>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</si>
  <si>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</si>
  <si>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</si>
  <si>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</si>
  <si>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</si>
  <si>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</si>
  <si>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</si>
  <si>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</si>
  <si>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</si>
  <si>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</si>
  <si>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</si>
  <si>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</si>
  <si>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</si>
  <si>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</si>
  <si>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</si>
  <si>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</si>
  <si>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</si>
  <si>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</si>
  <si>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</si>
  <si>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</si>
  <si>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</si>
  <si>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</si>
  <si>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</si>
  <si>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</si>
  <si>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</si>
  <si>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</si>
  <si>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</si>
  <si>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</si>
  <si>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</si>
  <si>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</si>
  <si>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</si>
  <si>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</si>
  <si>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</si>
  <si>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</si>
  <si>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</si>
  <si>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</si>
  <si>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</si>
  <si>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</si>
  <si>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</si>
  <si>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</si>
  <si>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</si>
  <si>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</si>
  <si>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</si>
  <si>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</si>
  <si>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</si>
  <si>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</si>
  <si>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</si>
  <si>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</si>
  <si>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</si>
  <si>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</si>
  <si>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</si>
  <si>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</si>
  <si>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</si>
  <si>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</si>
  <si>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</si>
  <si>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</si>
  <si>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</si>
  <si>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</si>
  <si>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</si>
  <si>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</si>
  <si>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</si>
  <si>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</si>
  <si>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</si>
  <si>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</si>
  <si>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</si>
  <si>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</si>
  <si>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</si>
  <si>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</si>
  <si>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</si>
  <si>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</si>
  <si>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</si>
  <si>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</si>
  <si>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</si>
  <si>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</si>
  <si>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</si>
  <si>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</si>
  <si>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</si>
  <si>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</si>
  <si>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</si>
  <si>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</si>
  <si>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</si>
  <si>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</si>
  <si>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</si>
  <si>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</si>
  <si>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</si>
  <si>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</si>
  <si>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</si>
  <si>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</si>
  <si>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</si>
  <si>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</si>
  <si>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</si>
  <si>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</si>
  <si>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</si>
  <si>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</si>
  <si>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</si>
  <si>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</si>
  <si>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</si>
  <si>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</si>
  <si>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</si>
  <si>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</si>
  <si>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</si>
  <si>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</si>
  <si>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</si>
  <si>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</si>
  <si>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</si>
  <si>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</si>
  <si>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</si>
  <si>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</si>
  <si>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</si>
  <si>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</si>
  <si>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</si>
  <si>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</si>
  <si>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</si>
  <si>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</si>
  <si>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</si>
  <si>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</si>
  <si>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</si>
  <si>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</si>
  <si>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</si>
  <si>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</si>
  <si>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</si>
  <si>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</si>
  <si>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</si>
  <si>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</si>
  <si>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</si>
  <si>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</si>
  <si>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</si>
  <si>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</si>
  <si>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</si>
  <si>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</si>
  <si>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</si>
  <si>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</si>
  <si>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</si>
  <si>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</si>
  <si>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</si>
  <si>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</si>
  <si>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</si>
  <si>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</si>
  <si>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</si>
  <si>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</si>
  <si>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</si>
  <si>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</si>
  <si>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</si>
  <si>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</si>
  <si>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</si>
  <si>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</si>
  <si>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</si>
  <si>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</si>
  <si>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</si>
  <si>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</si>
  <si>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</si>
  <si>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</si>
  <si>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</si>
  <si>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</si>
  <si>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</si>
  <si>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</si>
  <si>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</si>
  <si>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</si>
  <si>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</si>
  <si>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</si>
  <si>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</si>
  <si>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</si>
  <si>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</si>
  <si>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</si>
  <si>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</si>
  <si>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</si>
  <si>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</si>
  <si>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</si>
  <si>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</si>
  <si>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</si>
  <si>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</si>
  <si>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</si>
  <si>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</si>
  <si>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</si>
  <si>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</si>
  <si>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</si>
  <si>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</si>
  <si>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</si>
  <si>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</si>
  <si>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</si>
  <si>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</si>
  <si>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</si>
  <si>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</si>
  <si>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</si>
  <si>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</si>
  <si>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</si>
  <si>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</si>
  <si>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</si>
  <si>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</si>
  <si>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</si>
  <si>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</si>
  <si>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</si>
  <si>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</si>
  <si>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</si>
  <si>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</si>
  <si>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</si>
  <si>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</si>
  <si>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</si>
  <si>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</si>
  <si>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</si>
  <si>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</si>
  <si>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</si>
  <si>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</si>
  <si>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</si>
  <si>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</si>
  <si>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</si>
  <si>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</si>
  <si>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</si>
  <si>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</si>
  <si>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</si>
  <si>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</si>
  <si>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</si>
  <si>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</si>
  <si>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</si>
  <si>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</si>
  <si>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</si>
  <si>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</si>
  <si>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</si>
  <si>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</si>
  <si>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</si>
  <si>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</si>
  <si>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</si>
  <si>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</si>
  <si>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</si>
  <si>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</si>
  <si>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</si>
  <si>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</si>
  <si>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</si>
  <si>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</si>
  <si>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</si>
  <si>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</si>
  <si>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</si>
  <si>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</si>
  <si>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</si>
  <si>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</si>
  <si>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</si>
  <si>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</si>
  <si>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</si>
  <si>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</si>
  <si>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</si>
  <si>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</si>
  <si>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</si>
  <si>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</si>
  <si>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</si>
  <si>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</si>
  <si>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</si>
  <si>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</si>
  <si>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</si>
  <si>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</si>
  <si>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</si>
  <si>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</si>
  <si>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</si>
  <si>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</si>
  <si>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</si>
  <si>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</si>
  <si>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</si>
  <si>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</si>
  <si>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</si>
  <si>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</si>
  <si>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</si>
  <si>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</si>
  <si>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</si>
  <si>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</si>
  <si>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</si>
  <si>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</si>
  <si>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</si>
  <si>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</si>
  <si>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</si>
  <si>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</si>
  <si>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</si>
  <si>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</si>
  <si>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</si>
  <si>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</si>
  <si>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</si>
  <si>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</si>
  <si>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</si>
  <si>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</si>
  <si>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</si>
  <si>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</si>
  <si>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</si>
  <si>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</si>
  <si>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</si>
  <si>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</si>
  <si>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</si>
  <si>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</si>
  <si>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</si>
  <si>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</si>
  <si>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</si>
  <si>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</si>
  <si>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</si>
  <si>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</si>
  <si>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</si>
  <si>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</si>
  <si>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</si>
  <si>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</si>
  <si>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</si>
  <si>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</si>
  <si>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</si>
  <si>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</si>
  <si>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</si>
  <si>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</si>
  <si>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</si>
  <si>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</si>
  <si>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</si>
  <si>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</si>
  <si>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</si>
  <si>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</si>
  <si>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</si>
  <si>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</si>
  <si>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</si>
  <si>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</si>
  <si>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</si>
  <si>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</si>
  <si>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</si>
  <si>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</si>
  <si>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</si>
  <si>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</si>
  <si>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</si>
  <si>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</si>
  <si>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</si>
  <si>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</si>
  <si>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</si>
  <si>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</si>
  <si>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</si>
  <si>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</si>
  <si>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</si>
  <si>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</si>
  <si>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</si>
  <si>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</si>
  <si>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</si>
  <si>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</si>
  <si>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</si>
  <si>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</si>
  <si>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</si>
  <si>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</si>
  <si>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</si>
  <si>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</si>
  <si>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</si>
  <si>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</si>
  <si>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</si>
  <si>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</si>
  <si>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</si>
  <si>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</si>
  <si>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</si>
  <si>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</si>
  <si>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</si>
  <si>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</si>
  <si>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</si>
  <si>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</si>
  <si>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</si>
  <si>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</si>
  <si>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</si>
  <si>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</si>
  <si>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</si>
  <si>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</si>
  <si>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</si>
  <si>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</si>
  <si>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</si>
  <si>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</si>
  <si>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</si>
  <si>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</si>
  <si>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</si>
  <si>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</si>
  <si>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</si>
  <si>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</si>
  <si>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</si>
  <si>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</si>
  <si>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</si>
  <si>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</si>
  <si>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</si>
  <si>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</si>
  <si>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</si>
  <si>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</si>
  <si>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</si>
  <si>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</si>
  <si>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</si>
  <si>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</si>
  <si>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</si>
  <si>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</si>
  <si>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</si>
  <si>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</si>
  <si>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</si>
  <si>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</si>
  <si>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</si>
  <si>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</si>
  <si>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</si>
  <si>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</si>
  <si>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</si>
  <si>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</si>
  <si>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</si>
  <si>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</si>
  <si>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</si>
  <si>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</si>
  <si>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</si>
  <si>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</si>
  <si>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</si>
  <si>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</si>
  <si>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</si>
  <si>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</si>
  <si>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</si>
  <si>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</si>
  <si>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</si>
  <si>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</si>
  <si>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</si>
  <si>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</si>
  <si>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</si>
  <si>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</si>
  <si>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</si>
  <si>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</si>
  <si>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</si>
  <si>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</si>
  <si>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</si>
  <si>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</si>
  <si>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</si>
  <si>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</si>
  <si>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</si>
  <si>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</si>
  <si>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</si>
  <si>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</si>
  <si>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</si>
  <si>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</si>
  <si>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</si>
  <si>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</si>
  <si>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</si>
  <si>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</si>
  <si>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</si>
  <si>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</si>
  <si>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</si>
  <si>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</si>
  <si>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</si>
  <si>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</si>
  <si>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</si>
  <si>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</si>
  <si>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</si>
  <si>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</si>
  <si>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</si>
  <si>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</si>
  <si>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</si>
  <si>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</si>
  <si>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</si>
  <si>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</si>
  <si>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</si>
  <si>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</si>
  <si>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</si>
  <si>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</si>
  <si>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</si>
  <si>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</si>
  <si>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</si>
  <si>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</si>
  <si>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</si>
  <si>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</si>
  <si>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</si>
  <si>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</si>
  <si>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</si>
  <si>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</si>
  <si>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</si>
  <si>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</si>
  <si>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</si>
  <si>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</si>
  <si>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</si>
  <si>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</si>
  <si>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</si>
  <si>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</si>
  <si>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</si>
  <si>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</si>
  <si>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</si>
  <si>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</si>
  <si>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</si>
  <si>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</si>
  <si>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</si>
  <si>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</si>
  <si>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</si>
  <si>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</si>
  <si>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</si>
  <si>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</si>
  <si>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</si>
  <si>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</si>
  <si>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</si>
  <si>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</si>
  <si>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</si>
  <si>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</si>
  <si>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</si>
  <si>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</si>
  <si>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</si>
  <si>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</si>
  <si>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</si>
  <si>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</si>
  <si>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</si>
  <si>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</si>
  <si>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</si>
  <si>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</si>
  <si>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</si>
  <si>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</si>
  <si>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</si>
  <si>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</si>
  <si>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</si>
  <si>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</si>
  <si>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</si>
  <si>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</si>
  <si>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</si>
  <si>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</si>
  <si>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</si>
  <si>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</si>
  <si>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</si>
  <si>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</si>
  <si>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</si>
  <si>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</si>
  <si>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</si>
  <si>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</si>
  <si>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</si>
  <si>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</si>
  <si>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</si>
  <si>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</si>
  <si>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</si>
  <si>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</si>
  <si>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</si>
  <si>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</si>
  <si>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</si>
  <si>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</si>
  <si>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</si>
  <si>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</si>
  <si>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</si>
  <si>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</si>
  <si>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</si>
  <si>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</si>
  <si>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</si>
  <si>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</si>
  <si>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</si>
  <si>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</si>
  <si>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</si>
  <si>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</si>
  <si>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</si>
  <si>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</si>
  <si>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</si>
  <si>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</si>
  <si>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</si>
  <si>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</si>
  <si>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</si>
  <si>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</si>
  <si>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</si>
  <si>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</si>
  <si>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</si>
  <si>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</si>
  <si>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</si>
  <si>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</si>
  <si>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</si>
  <si>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</si>
  <si>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</si>
  <si>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</si>
  <si>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</si>
  <si>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</si>
  <si>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</si>
  <si>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</si>
  <si>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</si>
  <si>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</si>
  <si>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</si>
  <si>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</si>
  <si>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</si>
  <si>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</si>
  <si>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</si>
  <si>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</si>
  <si>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</si>
  <si>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</si>
  <si>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</si>
  <si>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</si>
  <si>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</si>
  <si>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</si>
  <si>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</si>
  <si>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</si>
  <si>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</si>
  <si>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</si>
  <si>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</si>
  <si>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</si>
  <si>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</si>
  <si>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</si>
  <si>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</si>
  <si>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</si>
  <si>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</si>
  <si>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</si>
  <si>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</si>
  <si>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</si>
  <si>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</si>
  <si>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</si>
  <si>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</si>
  <si>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</si>
  <si>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</si>
  <si>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</si>
  <si>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</si>
  <si>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</si>
  <si>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</si>
  <si>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</si>
  <si>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</si>
  <si>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</si>
  <si>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</si>
  <si>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</si>
  <si>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</si>
  <si>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</si>
  <si>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</si>
  <si>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</si>
  <si>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</si>
  <si>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</si>
  <si>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</si>
  <si>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</si>
  <si>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</si>
  <si>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</si>
  <si>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</si>
  <si>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</si>
  <si>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</si>
  <si>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</si>
  <si>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</si>
  <si>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</si>
  <si>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</si>
  <si>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</si>
  <si>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</si>
  <si>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</si>
  <si>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</si>
  <si>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</si>
  <si>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</si>
  <si>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</si>
  <si>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</si>
  <si>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</si>
  <si>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</si>
  <si>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</si>
  <si>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</si>
  <si>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</si>
  <si>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</si>
  <si>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</si>
  <si>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</si>
  <si>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</si>
  <si>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</si>
  <si>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</si>
  <si>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</si>
  <si>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</si>
  <si>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</si>
  <si>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</si>
  <si>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</si>
  <si>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</si>
  <si>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</si>
  <si>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</si>
  <si>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</si>
  <si>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</si>
  <si>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</si>
  <si>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</si>
  <si>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</si>
  <si>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</si>
  <si>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</si>
  <si>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</si>
  <si>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</si>
  <si>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</si>
  <si>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</si>
  <si>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</si>
  <si>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</si>
  <si>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</si>
  <si>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</si>
  <si>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</si>
  <si>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</si>
  <si>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</si>
  <si>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</si>
  <si>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</si>
  <si>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</si>
  <si>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</si>
  <si>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</si>
  <si>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</si>
  <si>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</si>
  <si>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</si>
  <si>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</si>
  <si>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</si>
  <si>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</si>
  <si>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</si>
  <si>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</si>
  <si>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</si>
  <si>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</si>
  <si>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</si>
  <si>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</si>
  <si>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</si>
  <si>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</si>
  <si>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</si>
  <si>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</si>
  <si>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</si>
  <si>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</si>
  <si>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</si>
  <si>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</si>
  <si>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</si>
  <si>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</si>
  <si>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</si>
  <si>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</si>
  <si>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</si>
  <si>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</si>
  <si>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</si>
  <si>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</si>
  <si>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</si>
  <si>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</si>
  <si>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</si>
  <si>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</si>
  <si>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</si>
  <si>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</si>
  <si>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</si>
  <si>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</si>
  <si>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</si>
  <si>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</si>
  <si>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</si>
  <si>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</si>
  <si>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</si>
  <si>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</si>
  <si>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</si>
  <si>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</si>
  <si>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</si>
  <si>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</si>
  <si>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</si>
  <si>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</si>
  <si>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</si>
  <si>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</si>
  <si>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</si>
  <si>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</si>
  <si>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</si>
  <si>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</si>
  <si>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</si>
  <si>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</si>
  <si>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</si>
  <si>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</si>
  <si>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</si>
  <si>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</si>
  <si>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</si>
  <si>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</si>
  <si>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</si>
  <si>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</si>
  <si>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</si>
  <si>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</si>
  <si>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</si>
  <si>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</si>
  <si>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</si>
  <si>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</si>
  <si>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</si>
  <si>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</si>
  <si>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</si>
  <si>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</si>
  <si>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</si>
  <si>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</si>
  <si>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</si>
  <si>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</si>
  <si>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</si>
  <si>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</si>
  <si>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</si>
  <si>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</si>
  <si>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</si>
  <si>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</si>
  <si>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</si>
  <si>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</si>
  <si>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</si>
  <si>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</si>
  <si>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</si>
  <si>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</si>
  <si>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</si>
  <si>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</si>
  <si>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</si>
  <si>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</si>
  <si>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</si>
  <si>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</si>
  <si>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</si>
  <si>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</si>
  <si>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</si>
  <si>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</si>
  <si>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</si>
  <si>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</si>
  <si>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</si>
  <si>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</si>
  <si>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</si>
  <si>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</si>
  <si>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</si>
  <si>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</si>
  <si>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</si>
  <si>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</si>
  <si>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</si>
  <si>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</si>
  <si>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</si>
  <si>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</si>
  <si>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</si>
  <si>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</si>
  <si>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</si>
  <si>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</si>
  <si>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</si>
  <si>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</si>
  <si>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</si>
  <si>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</si>
  <si>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</si>
  <si>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</si>
  <si>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</si>
  <si>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</si>
  <si>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</si>
  <si>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</si>
  <si>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</si>
  <si>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</si>
  <si>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</si>
  <si>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</si>
  <si>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</si>
  <si>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</si>
  <si>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</si>
  <si>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</si>
  <si>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</si>
  <si>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</si>
  <si>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</si>
  <si>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</si>
  <si>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</si>
  <si>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</si>
  <si>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</si>
  <si>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</si>
  <si>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</si>
  <si>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</si>
  <si>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</si>
  <si>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</si>
  <si>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</si>
  <si>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</si>
  <si>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</si>
  <si>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</si>
  <si>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</si>
  <si>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</si>
  <si>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</si>
  <si>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</si>
  <si>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</si>
  <si>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</si>
  <si>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</si>
  <si>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</si>
  <si>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</si>
  <si>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</si>
  <si>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</si>
  <si>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</si>
  <si>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</si>
  <si>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</si>
  <si>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</si>
  <si>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</si>
  <si>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</si>
  <si>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</si>
  <si>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</si>
  <si>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</si>
  <si>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</si>
  <si>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</si>
  <si>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</si>
  <si>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</si>
  <si>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</si>
  <si>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</si>
  <si>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</si>
  <si>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</si>
  <si>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</si>
  <si>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</si>
  <si>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</si>
  <si>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</si>
  <si>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</si>
  <si>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</si>
  <si>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</si>
  <si>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</si>
  <si>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</si>
  <si>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</si>
  <si>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</si>
  <si>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</si>
  <si>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</si>
  <si>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</si>
  <si>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</si>
  <si>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</si>
  <si>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</si>
  <si>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</si>
  <si>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</si>
  <si>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</si>
  <si>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</si>
  <si>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</si>
  <si>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</si>
  <si>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</si>
  <si>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</si>
  <si>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</si>
  <si>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</si>
  <si>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</si>
  <si>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</si>
  <si>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</si>
  <si>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</si>
  <si>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</si>
  <si>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</si>
  <si>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</si>
  <si>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</si>
  <si>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</si>
  <si>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</si>
  <si>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</si>
  <si>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</si>
  <si>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</si>
  <si>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</si>
  <si>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</si>
  <si>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</si>
  <si>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</si>
  <si>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</si>
  <si>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</si>
  <si>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</si>
  <si>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</si>
  <si>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</si>
  <si>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</si>
  <si>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</si>
  <si>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</si>
  <si>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</si>
  <si>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</si>
  <si>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</si>
  <si>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</si>
  <si>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</si>
  <si>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</si>
  <si>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</si>
  <si>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</si>
  <si>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</si>
  <si>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</si>
  <si>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</si>
  <si>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</si>
  <si>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</si>
  <si>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</si>
  <si>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</si>
  <si>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</si>
  <si>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</si>
  <si>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</si>
  <si>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</si>
  <si>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</si>
  <si>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</si>
  <si>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</si>
  <si>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</si>
  <si>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</si>
  <si>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</si>
  <si>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</si>
  <si>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</si>
  <si>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</si>
  <si>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</si>
  <si>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</si>
  <si>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</si>
  <si>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</si>
  <si>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</si>
  <si>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</si>
  <si>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</si>
  <si>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</si>
  <si>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</si>
  <si>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</si>
  <si>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</si>
  <si>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</si>
  <si>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</si>
  <si>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</si>
  <si>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</si>
  <si>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</si>
  <si>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</si>
  <si>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</si>
  <si>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</si>
  <si>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</si>
  <si>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</si>
  <si>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</si>
  <si>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</si>
  <si>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</si>
  <si>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</si>
  <si>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</si>
  <si>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</si>
  <si>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</si>
  <si>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</si>
  <si>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</si>
  <si>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</si>
  <si>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</si>
  <si>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</si>
  <si>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</si>
  <si>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</si>
  <si>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</si>
  <si>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</si>
  <si>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</si>
  <si>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</si>
  <si>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</si>
  <si>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</si>
  <si>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</si>
  <si>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</si>
  <si>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</si>
  <si>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</si>
  <si>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</si>
  <si>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</si>
  <si>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</si>
  <si>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</si>
  <si>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</si>
  <si>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</si>
  <si>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</si>
  <si>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</si>
  <si>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</si>
  <si>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</si>
  <si>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</si>
  <si>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</si>
  <si>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</si>
  <si>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</si>
  <si>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</si>
  <si>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</si>
  <si>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</si>
  <si>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</si>
  <si>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</si>
  <si>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</si>
  <si>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</si>
  <si>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</si>
  <si>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</si>
  <si>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</si>
  <si>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</si>
  <si>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</si>
  <si>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</si>
  <si>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</si>
  <si>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</si>
  <si>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</si>
  <si>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</si>
  <si>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</si>
  <si>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</si>
  <si>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</si>
  <si>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</si>
  <si>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</si>
  <si>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</si>
  <si>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</si>
  <si>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</si>
  <si>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</si>
  <si>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</si>
  <si>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</si>
  <si>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</si>
  <si>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</si>
  <si>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</si>
  <si>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</si>
  <si>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</si>
  <si>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</si>
  <si>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</si>
  <si>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</si>
  <si>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</si>
  <si>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</si>
  <si>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</si>
  <si>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</si>
  <si>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</si>
  <si>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</si>
  <si>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</si>
  <si>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</si>
  <si>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</si>
  <si>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</si>
  <si>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</si>
  <si>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</si>
  <si>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</si>
  <si>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</si>
  <si>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</si>
  <si>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</si>
  <si>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</si>
  <si>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</si>
  <si>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</si>
  <si>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</si>
  <si>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</si>
  <si>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</si>
  <si>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</si>
  <si>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</si>
  <si>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</si>
  <si>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</si>
  <si>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</si>
  <si>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</si>
  <si>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</si>
  <si>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</si>
  <si>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</si>
  <si>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</si>
  <si>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</si>
  <si>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</si>
  <si>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</si>
  <si>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</si>
  <si>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</si>
  <si>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</si>
  <si>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</si>
  <si>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</si>
  <si>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</si>
  <si>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</si>
  <si>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</si>
  <si>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</si>
  <si>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</si>
  <si>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</si>
  <si>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</si>
  <si>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</si>
  <si>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</si>
  <si>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</si>
  <si>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</si>
  <si>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</si>
  <si>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</si>
  <si>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</si>
  <si>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</si>
  <si>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</si>
  <si>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</si>
  <si>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</si>
  <si>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</si>
  <si>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</si>
  <si>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</si>
  <si>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</si>
  <si>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</si>
  <si>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</si>
  <si>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</si>
  <si>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</si>
  <si>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</si>
  <si>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</si>
  <si>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</si>
  <si>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</si>
  <si>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</si>
  <si>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</si>
  <si>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</si>
  <si>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</si>
  <si>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</si>
  <si>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</si>
  <si>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</si>
  <si>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</si>
  <si>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</si>
  <si>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</si>
  <si>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</si>
  <si>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</si>
  <si>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</si>
  <si>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</si>
  <si>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</si>
  <si>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</si>
  <si>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</si>
  <si>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</si>
  <si>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</si>
  <si>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</si>
  <si>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</si>
  <si>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</si>
  <si>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</si>
  <si>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</si>
  <si>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</si>
  <si>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</si>
  <si>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</si>
  <si>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</si>
  <si>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</si>
  <si>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</si>
  <si>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</si>
  <si>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</si>
  <si>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</si>
  <si>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</si>
  <si>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</si>
  <si>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</si>
  <si>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</si>
  <si>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</si>
  <si>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</si>
  <si>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</si>
  <si>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</si>
  <si>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</si>
  <si>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</si>
  <si>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</si>
  <si>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</si>
  <si>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</si>
  <si>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</si>
  <si>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</si>
  <si>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</si>
  <si>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</si>
  <si>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</si>
  <si>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</si>
  <si>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</si>
  <si>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</si>
  <si>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</si>
  <si>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</si>
  <si>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</si>
  <si>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</si>
  <si>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</si>
  <si>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</si>
  <si>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</si>
  <si>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</si>
  <si>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</si>
  <si>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</si>
  <si>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</si>
  <si>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</si>
  <si>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</si>
  <si>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</si>
  <si>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</si>
  <si>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</si>
  <si>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</si>
  <si>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</si>
  <si>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</si>
  <si>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</si>
  <si>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</si>
  <si>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</si>
  <si>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</si>
  <si>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</si>
  <si>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</si>
  <si>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</si>
  <si>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</si>
  <si>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</si>
  <si>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</si>
  <si>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</si>
  <si>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</si>
  <si>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</si>
  <si>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</si>
  <si>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</si>
  <si>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</si>
  <si>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</si>
  <si>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</si>
  <si>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</si>
  <si>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</si>
  <si>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</si>
  <si>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</si>
  <si>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</si>
  <si>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</si>
  <si>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</si>
  <si>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</si>
  <si>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</si>
  <si>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</si>
  <si>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</si>
  <si>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</si>
  <si>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</si>
  <si>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</si>
  <si>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</si>
  <si>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</si>
  <si>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</si>
  <si>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</si>
  <si>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</si>
  <si>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</si>
  <si>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</si>
  <si>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</si>
  <si>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</si>
  <si>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</si>
  <si>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</si>
  <si>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</si>
  <si>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</si>
  <si>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</si>
  <si>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</si>
  <si>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</si>
  <si>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</si>
  <si>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</si>
  <si>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</si>
  <si>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</si>
  <si>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</si>
  <si>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</si>
  <si>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</si>
  <si>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</si>
  <si>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</si>
  <si>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</si>
  <si>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</si>
  <si>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</si>
  <si>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</si>
  <si>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</si>
  <si>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</si>
  <si>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</si>
  <si>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</si>
  <si>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</si>
  <si>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</si>
  <si>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</si>
  <si>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</si>
  <si>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</si>
  <si>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</si>
  <si>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</si>
  <si>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</si>
  <si>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</si>
  <si>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</si>
  <si>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</si>
  <si>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</si>
  <si>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</si>
  <si>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</si>
  <si>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</si>
  <si>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</si>
  <si>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</si>
  <si>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</si>
  <si>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</si>
  <si>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</si>
  <si>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</si>
  <si>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</si>
  <si>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</si>
  <si>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</si>
  <si>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</si>
  <si>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</si>
  <si>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</si>
  <si>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</si>
  <si>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</si>
  <si>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</si>
  <si>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</si>
  <si>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</si>
  <si>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</si>
  <si>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</si>
  <si>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</si>
  <si>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</si>
  <si>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</si>
  <si>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</si>
  <si>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</si>
  <si>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</si>
  <si>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</si>
  <si>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</si>
  <si>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</si>
  <si>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</si>
  <si>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</si>
  <si>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</si>
  <si>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</si>
  <si>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</si>
  <si>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</si>
  <si>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</si>
  <si>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</si>
  <si>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</si>
  <si>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</si>
  <si>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</si>
  <si>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</si>
  <si>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</si>
  <si>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</si>
  <si>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</si>
  <si>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</si>
  <si>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</si>
  <si>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</si>
  <si>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</si>
  <si>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</si>
  <si>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</si>
  <si>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</si>
  <si>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</si>
  <si>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</si>
  <si>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</si>
  <si>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</si>
  <si>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</si>
  <si>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</si>
  <si>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</si>
  <si>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</si>
  <si>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</si>
  <si>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</si>
  <si>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</si>
  <si>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</si>
  <si>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</si>
  <si>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</si>
  <si>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</si>
  <si>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</si>
  <si>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</si>
  <si>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</si>
  <si>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</si>
  <si>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</si>
  <si>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</si>
  <si>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</si>
  <si>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</si>
  <si>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</si>
  <si>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</si>
  <si>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</si>
  <si>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</si>
  <si>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</si>
  <si>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</si>
  <si>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</si>
  <si>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</si>
  <si>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</si>
  <si>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</si>
  <si>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</si>
  <si>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</si>
  <si>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</si>
  <si>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</si>
  <si>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</si>
  <si>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</si>
  <si>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</si>
  <si>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</si>
  <si>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</si>
  <si>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</si>
  <si>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</si>
  <si>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</si>
  <si>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</si>
  <si>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</si>
  <si>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</si>
  <si>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</si>
  <si>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</si>
  <si>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</si>
  <si>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</si>
  <si>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</si>
  <si>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</si>
  <si>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</si>
  <si>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</si>
  <si>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</si>
  <si>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</si>
  <si>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</si>
  <si>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</si>
  <si>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</si>
  <si>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</si>
  <si>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</si>
  <si>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</si>
  <si>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</si>
  <si>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</si>
  <si>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</si>
  <si>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</si>
  <si>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</si>
  <si>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</si>
  <si>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</si>
  <si>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</si>
  <si>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</si>
  <si>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</si>
  <si>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</si>
  <si>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</si>
  <si>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</si>
  <si>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</si>
  <si>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</si>
  <si>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</si>
  <si>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</si>
  <si>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</si>
  <si>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</si>
  <si>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</si>
  <si>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</si>
  <si>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</si>
  <si>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</si>
  <si>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</si>
  <si>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</si>
  <si>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</si>
  <si>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</si>
  <si>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</si>
  <si>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</si>
  <si>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</si>
  <si>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</si>
  <si>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</si>
  <si>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</si>
  <si>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</si>
  <si>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</si>
  <si>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</si>
  <si>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</si>
  <si>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</si>
  <si>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</si>
  <si>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</si>
  <si>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</si>
  <si>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</si>
  <si>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</si>
  <si>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</si>
  <si>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</si>
  <si>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</si>
  <si>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</si>
  <si>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</si>
  <si>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</si>
  <si>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</si>
  <si>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</si>
  <si>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</si>
  <si>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</si>
  <si>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</si>
  <si>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</si>
  <si>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</si>
  <si>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</si>
  <si>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</si>
  <si>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</si>
  <si>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</si>
  <si>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</si>
  <si>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</si>
  <si>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</si>
  <si>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</si>
  <si>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</si>
  <si>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</si>
  <si>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</si>
  <si>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</si>
  <si>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</si>
  <si>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</si>
  <si>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</si>
  <si>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</si>
  <si>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</si>
  <si>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</si>
  <si>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</si>
  <si>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</si>
  <si>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</si>
  <si>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</si>
  <si>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</si>
  <si>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</si>
  <si>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</si>
  <si>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</si>
  <si>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</si>
  <si>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</si>
  <si>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</si>
  <si>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</si>
  <si>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</si>
  <si>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</si>
  <si>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</si>
  <si>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</si>
  <si>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</si>
  <si>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</si>
  <si>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</si>
  <si>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</si>
  <si>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</si>
  <si>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</si>
  <si>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</si>
  <si>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</si>
  <si>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</si>
  <si>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</si>
  <si>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</si>
  <si>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</si>
  <si>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</si>
  <si>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</si>
  <si>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</si>
  <si>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</si>
  <si>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</si>
  <si>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</si>
  <si>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</si>
  <si>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</si>
  <si>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</si>
  <si>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</si>
  <si>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</si>
  <si>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</si>
  <si>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</si>
  <si>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</si>
  <si>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</si>
  <si>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</si>
  <si>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</si>
  <si>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</si>
  <si>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</si>
  <si>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</si>
  <si>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</si>
  <si>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</si>
  <si>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</si>
  <si>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</si>
  <si>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</si>
  <si>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</si>
  <si>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</si>
  <si>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</si>
  <si>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</si>
  <si>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</si>
  <si>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</si>
  <si>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</si>
  <si>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</si>
  <si>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</si>
  <si>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</si>
  <si>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</si>
  <si>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</si>
  <si>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</si>
  <si>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</si>
  <si>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</si>
  <si>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</si>
  <si>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</si>
  <si>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</si>
  <si>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</si>
  <si>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</si>
  <si>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</si>
  <si>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</si>
  <si>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</si>
  <si>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</si>
  <si>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</si>
  <si>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</si>
  <si>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</si>
  <si>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</si>
  <si>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</si>
  <si>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</si>
  <si>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</si>
  <si>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</si>
  <si>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</si>
  <si>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</si>
  <si>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</si>
  <si>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</si>
  <si>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</si>
  <si>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</si>
  <si>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</si>
  <si>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</si>
  <si>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</si>
  <si>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</si>
  <si>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</si>
  <si>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</si>
  <si>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</si>
  <si>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</si>
  <si>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</si>
  <si>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</si>
  <si>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</si>
  <si>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</si>
  <si>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</si>
  <si>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</si>
  <si>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</si>
  <si>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</si>
  <si>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</si>
  <si>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</si>
  <si>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</si>
  <si>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</si>
  <si>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</si>
  <si>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</si>
  <si>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</si>
  <si>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</si>
  <si>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</si>
  <si>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</si>
  <si>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</si>
  <si>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</si>
  <si>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</si>
  <si>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</si>
  <si>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</si>
  <si>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</si>
  <si>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</si>
  <si>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</si>
  <si>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</si>
  <si>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</si>
  <si>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</si>
  <si>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</si>
  <si>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</si>
  <si>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</si>
  <si>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</si>
  <si>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</si>
  <si>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</si>
  <si>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</si>
  <si>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</si>
  <si>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</si>
  <si>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</si>
  <si>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</si>
  <si>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</si>
  <si>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</si>
  <si>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</si>
  <si>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</si>
  <si>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</si>
  <si>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</si>
  <si>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</si>
  <si>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</si>
  <si>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</si>
  <si>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</si>
  <si>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</si>
  <si>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</si>
  <si>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</si>
  <si>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</si>
  <si>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</si>
  <si>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</si>
  <si>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</si>
  <si>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</si>
  <si>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</si>
  <si>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</si>
  <si>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</si>
  <si>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</si>
  <si>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</si>
  <si>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</si>
  <si>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</si>
  <si>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</si>
  <si>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</si>
  <si>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</si>
  <si>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</si>
  <si>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</si>
  <si>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</si>
  <si>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</si>
  <si>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</si>
  <si>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</si>
  <si>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</si>
  <si>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</si>
  <si>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</si>
  <si>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</si>
  <si>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</si>
  <si>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</si>
  <si>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</si>
  <si>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</si>
  <si>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</si>
  <si>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</si>
  <si>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</si>
  <si>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</si>
  <si>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</si>
  <si>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</si>
  <si>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</si>
  <si>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</si>
  <si>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</si>
  <si>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</si>
  <si>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</si>
  <si>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</si>
  <si>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</si>
  <si>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</si>
  <si>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</si>
  <si>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</si>
  <si>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</si>
  <si>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</si>
  <si>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</si>
  <si>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</si>
  <si>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</si>
  <si>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</si>
  <si>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</si>
  <si>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</si>
  <si>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</si>
  <si>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</si>
  <si>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</si>
  <si>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</si>
  <si>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</si>
  <si>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</si>
  <si>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</si>
  <si>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</si>
  <si>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</si>
  <si>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</si>
  <si>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</si>
  <si>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</si>
  <si>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</si>
  <si>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</si>
  <si>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</si>
  <si>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</si>
  <si>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</si>
  <si>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</si>
  <si>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</si>
  <si>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</si>
  <si>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</si>
  <si>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</si>
  <si>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</si>
  <si>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</si>
  <si>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</si>
  <si>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</si>
  <si>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</si>
  <si>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</si>
  <si>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</si>
  <si>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</si>
  <si>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</si>
  <si>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</si>
  <si>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</si>
  <si>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</si>
  <si>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</si>
  <si>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</si>
  <si>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</si>
  <si>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</si>
  <si>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</si>
  <si>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</si>
  <si>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</si>
  <si>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</si>
  <si>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</si>
  <si>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</si>
  <si>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</si>
  <si>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</si>
  <si>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</si>
  <si>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</si>
  <si>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</si>
  <si>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</si>
  <si>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</si>
  <si>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</si>
  <si>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</si>
  <si>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</si>
  <si>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</si>
  <si>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</si>
  <si>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</si>
  <si>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</si>
  <si>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</si>
  <si>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</si>
  <si>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</si>
  <si>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</si>
  <si>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</si>
  <si>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</si>
  <si>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</si>
  <si>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</si>
  <si>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</si>
  <si>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</si>
  <si>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</si>
  <si>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</si>
  <si>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</si>
  <si>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</si>
  <si>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</si>
  <si>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</si>
  <si>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</si>
  <si>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</si>
  <si>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</si>
  <si>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</si>
  <si>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</si>
  <si>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</si>
  <si>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</si>
  <si>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</si>
  <si>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</si>
  <si>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</si>
  <si>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</si>
  <si>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</si>
  <si>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</si>
  <si>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</si>
  <si>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</si>
  <si>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</si>
  <si>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</si>
  <si>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</si>
  <si>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</si>
  <si>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</si>
  <si>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</si>
  <si>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</si>
  <si>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</si>
  <si>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</si>
  <si>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</si>
  <si>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</si>
  <si>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</si>
  <si>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</si>
  <si>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</si>
  <si>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</si>
  <si>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</si>
  <si>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</si>
  <si>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</si>
  <si>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</si>
  <si>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</si>
  <si>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</si>
  <si>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</si>
  <si>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</si>
  <si>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</si>
  <si>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</si>
  <si>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</si>
  <si>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</si>
  <si>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</si>
  <si>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</si>
  <si>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</si>
  <si>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</si>
  <si>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</si>
  <si>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</si>
  <si>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</si>
  <si>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</si>
  <si>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</si>
  <si>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</si>
  <si>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</si>
  <si>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</si>
  <si>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</si>
  <si>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</si>
  <si>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</si>
  <si>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</si>
  <si>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</si>
  <si>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</si>
  <si>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</si>
  <si>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</si>
  <si>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</si>
  <si>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</si>
  <si>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</si>
  <si>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</si>
  <si>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</si>
  <si>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</si>
  <si>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</si>
  <si>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</si>
  <si>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</si>
  <si>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</si>
  <si>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</si>
  <si>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</si>
  <si>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</si>
  <si>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</si>
  <si>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</si>
  <si>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</si>
  <si>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</si>
  <si>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</si>
  <si>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</si>
  <si>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</si>
  <si>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</si>
  <si>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</si>
  <si>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</si>
  <si>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</si>
  <si>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</si>
  <si>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</si>
  <si>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</si>
  <si>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</si>
  <si>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</si>
  <si>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</si>
  <si>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</si>
  <si>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</si>
  <si>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</si>
  <si>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</si>
  <si>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</si>
  <si>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</si>
  <si>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</si>
  <si>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</si>
  <si>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</si>
  <si>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</si>
  <si>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</si>
  <si>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</si>
  <si>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</si>
  <si>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</si>
  <si>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</si>
  <si>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</si>
  <si>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</si>
  <si>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</si>
  <si>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</si>
  <si>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</si>
  <si>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</si>
  <si>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</si>
  <si>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</si>
  <si>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</si>
  <si>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</si>
  <si>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</si>
  <si>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</si>
  <si>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</si>
  <si>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</si>
  <si>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</si>
  <si>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</si>
  <si>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</si>
  <si>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</si>
  <si>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</si>
  <si>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</si>
  <si>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</si>
  <si>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</si>
  <si>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</si>
  <si>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</si>
  <si>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</si>
  <si>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</si>
  <si>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</si>
  <si>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</si>
  <si>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</si>
  <si>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</si>
  <si>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</si>
  <si>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</si>
  <si>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</si>
  <si>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</si>
  <si>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</si>
  <si>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</si>
  <si>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</si>
  <si>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</si>
  <si>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</si>
  <si>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</si>
  <si>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</si>
  <si>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</si>
  <si>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</si>
  <si>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</si>
  <si>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</si>
  <si>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</si>
  <si>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</si>
  <si>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</si>
  <si>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</si>
  <si>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</si>
  <si>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</si>
  <si>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</si>
  <si>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</si>
  <si>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</si>
  <si>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</si>
  <si>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</si>
  <si>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</si>
  <si>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</si>
  <si>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</si>
  <si>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</si>
  <si>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</si>
  <si>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</si>
  <si>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</si>
  <si>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</si>
  <si>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</si>
  <si>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</si>
  <si>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</si>
  <si>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</si>
  <si>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</si>
  <si>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</si>
  <si>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</si>
  <si>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</si>
  <si>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</si>
  <si>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</si>
  <si>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</si>
  <si>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</si>
  <si>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</si>
  <si>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</si>
  <si>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</si>
  <si>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</si>
  <si>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</si>
  <si>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</si>
  <si>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</si>
  <si>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</si>
  <si>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</si>
  <si>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</si>
  <si>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</si>
  <si>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</si>
  <si>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</si>
  <si>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</si>
  <si>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</si>
  <si>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</si>
  <si>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</si>
  <si>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</si>
  <si>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</si>
  <si>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</si>
  <si>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</si>
  <si>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</si>
  <si>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</si>
  <si>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</si>
  <si>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</si>
  <si>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</si>
  <si>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</si>
  <si>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</si>
  <si>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</si>
  <si>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</si>
  <si>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</si>
  <si>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</si>
  <si>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</si>
  <si>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</si>
  <si>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</si>
  <si>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</si>
  <si>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</si>
  <si>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</si>
  <si>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</si>
  <si>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</si>
  <si>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</si>
  <si>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</si>
  <si>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</si>
  <si>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</si>
  <si>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</si>
  <si>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</si>
  <si>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</si>
  <si>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</si>
  <si>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</si>
  <si>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</si>
  <si>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</si>
  <si>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</si>
  <si>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</si>
  <si>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</si>
  <si>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</si>
  <si>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</si>
  <si>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</si>
  <si>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</si>
  <si>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</si>
  <si>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</si>
  <si>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</si>
  <si>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</si>
  <si>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</si>
  <si>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</si>
  <si>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</si>
  <si>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</si>
  <si>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</si>
  <si>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</si>
  <si>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</si>
  <si>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</si>
  <si>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</si>
  <si>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</si>
  <si>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</si>
  <si>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</si>
  <si>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</si>
  <si>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</si>
  <si>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</si>
  <si>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</si>
  <si>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</si>
  <si>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</si>
  <si>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</si>
  <si>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</si>
  <si>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</si>
  <si>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</si>
  <si>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</si>
  <si>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</si>
  <si>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</si>
  <si>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</si>
  <si>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</si>
  <si>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</si>
  <si>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</si>
  <si>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</si>
  <si>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</si>
  <si>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</si>
  <si>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</si>
  <si>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</si>
  <si>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</si>
  <si>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</si>
  <si>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</si>
  <si>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</si>
  <si>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</si>
  <si>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</si>
  <si>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</si>
  <si>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</si>
  <si>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</si>
  <si>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</si>
  <si>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</si>
  <si>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</si>
  <si>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</si>
  <si>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</si>
  <si>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</si>
  <si>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</si>
  <si>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</si>
  <si>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</si>
  <si>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</si>
  <si>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</si>
  <si>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</si>
  <si>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</si>
  <si>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</si>
  <si>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</si>
  <si>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</si>
  <si>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</si>
  <si>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</si>
  <si>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</si>
  <si>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</si>
  <si>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</si>
  <si>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</si>
  <si>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</si>
  <si>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</si>
  <si>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</si>
  <si>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</si>
  <si>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</si>
  <si>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</si>
  <si>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</si>
  <si>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</si>
  <si>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</si>
  <si>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</si>
  <si>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</si>
  <si>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</si>
  <si>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</si>
  <si>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</si>
  <si>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</si>
  <si>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</si>
  <si>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</si>
  <si>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</si>
  <si>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</si>
  <si>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</si>
  <si>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</si>
  <si>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</si>
  <si>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</si>
  <si>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</si>
  <si>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</si>
  <si>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</si>
  <si>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</si>
  <si>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</si>
  <si>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</si>
  <si>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</si>
  <si>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</si>
  <si>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</si>
  <si>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</si>
  <si>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</si>
  <si>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</si>
  <si>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</si>
  <si>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</si>
  <si>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</si>
  <si>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</si>
  <si>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</si>
  <si>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</si>
  <si>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</si>
  <si>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</si>
  <si>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</si>
  <si>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</si>
  <si>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</si>
  <si>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</si>
  <si>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</si>
  <si>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</si>
  <si>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</si>
  <si>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</si>
  <si>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</si>
  <si>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</si>
  <si>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</si>
  <si>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</si>
  <si>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</si>
  <si>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</si>
  <si>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</si>
  <si>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</si>
  <si>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</si>
  <si>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</si>
  <si>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</si>
  <si>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</si>
  <si>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</si>
  <si>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</si>
  <si>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</si>
  <si>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</si>
  <si>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</si>
  <si>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</si>
  <si>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</si>
  <si>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</si>
  <si>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</si>
  <si>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</si>
  <si>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</si>
  <si>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</si>
  <si>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</si>
  <si>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</si>
  <si>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</si>
  <si>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</si>
  <si>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</si>
  <si>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</si>
  <si>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</si>
  <si>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</si>
  <si>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</si>
  <si>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</si>
  <si>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</si>
  <si>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</si>
  <si>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</si>
  <si>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</si>
  <si>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</si>
  <si>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</si>
  <si>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</si>
  <si>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</si>
  <si>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</si>
  <si>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</si>
  <si>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</si>
  <si>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</si>
  <si>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</si>
  <si>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</si>
  <si>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</si>
  <si>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</si>
  <si>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</si>
  <si>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</si>
  <si>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</si>
  <si>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</si>
  <si>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</si>
  <si>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</si>
  <si>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</si>
  <si>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</si>
  <si>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</si>
  <si>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</si>
  <si>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</si>
  <si>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</si>
  <si>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</si>
  <si>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</si>
  <si>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</si>
  <si>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</si>
  <si>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</si>
  <si>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</si>
  <si>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</si>
  <si>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</si>
  <si>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</si>
  <si>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</si>
  <si>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</si>
  <si>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</si>
  <si>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</si>
  <si>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</si>
  <si>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</si>
  <si>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</si>
  <si>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</si>
  <si>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</si>
  <si>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</si>
  <si>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</si>
  <si>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</si>
  <si>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</si>
  <si>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</si>
  <si>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</si>
  <si>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</si>
  <si>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</si>
  <si>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</si>
  <si>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</si>
  <si>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</si>
  <si>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</si>
  <si>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</si>
  <si>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</si>
  <si>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</si>
  <si>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</si>
  <si>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</si>
  <si>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</si>
  <si>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</si>
  <si>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</si>
  <si>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</si>
  <si>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</si>
  <si>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</si>
  <si>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</si>
  <si>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</si>
  <si>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</si>
  <si>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</si>
  <si>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</si>
  <si>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</si>
  <si>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</si>
  <si>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</si>
  <si>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</si>
  <si>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</si>
  <si>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</si>
  <si>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</si>
  <si>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</si>
  <si>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</si>
  <si>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</si>
  <si>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</si>
  <si>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</si>
  <si>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</si>
  <si>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</si>
  <si>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</si>
  <si>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</si>
  <si>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</si>
  <si>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</si>
  <si>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</si>
  <si>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</si>
  <si>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</si>
  <si>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</si>
  <si>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</si>
  <si>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</si>
  <si>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</si>
  <si>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</si>
  <si>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</si>
  <si>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</si>
  <si>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</si>
  <si>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</si>
  <si>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</si>
  <si>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</si>
  <si>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</si>
  <si>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</si>
  <si>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</si>
  <si>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</si>
  <si>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</si>
  <si>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</si>
  <si>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</si>
  <si>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</si>
  <si>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</si>
  <si>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</si>
  <si>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</si>
  <si>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</si>
  <si>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</si>
  <si>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</si>
  <si>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</si>
  <si>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</si>
  <si>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</si>
  <si>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</si>
  <si>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</si>
  <si>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</si>
  <si>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</si>
  <si>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</si>
  <si>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</si>
  <si>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</si>
  <si>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</si>
  <si>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</si>
  <si>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</si>
  <si>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</si>
  <si>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</si>
  <si>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</si>
  <si>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</si>
  <si>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</si>
  <si>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</si>
  <si>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</si>
  <si>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</si>
  <si>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</si>
  <si>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</si>
  <si>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</si>
  <si>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</si>
  <si>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</si>
  <si>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</si>
  <si>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</si>
  <si>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</si>
  <si>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</si>
  <si>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</si>
  <si>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</si>
  <si>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</si>
  <si>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</si>
  <si>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</si>
  <si>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</si>
  <si>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</si>
  <si>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</si>
  <si>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</si>
  <si>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</si>
  <si>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</si>
  <si>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</si>
  <si>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</si>
  <si>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</si>
  <si>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</si>
  <si>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</si>
  <si>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</si>
  <si>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</si>
  <si>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</si>
  <si>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</si>
  <si>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</si>
  <si>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</si>
  <si>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</si>
  <si>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</si>
  <si>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</si>
  <si>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</si>
  <si>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</si>
  <si>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</si>
  <si>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</si>
  <si>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</si>
  <si>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</si>
  <si>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</si>
  <si>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</si>
  <si>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</si>
  <si>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</si>
  <si>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</si>
  <si>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</si>
  <si>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</si>
  <si>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</si>
  <si>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</si>
  <si>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</si>
  <si>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</si>
  <si>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</si>
  <si>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</si>
  <si>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</si>
  <si>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</si>
  <si>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</si>
  <si>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</si>
  <si>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</si>
  <si>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</si>
  <si>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</si>
  <si>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</si>
  <si>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</si>
  <si>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</si>
  <si>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</si>
  <si>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</si>
  <si>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</si>
  <si>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</si>
  <si>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</si>
  <si>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</si>
  <si>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</si>
  <si>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</si>
  <si>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</si>
  <si>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</si>
  <si>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</si>
  <si>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</si>
  <si>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</si>
  <si>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</si>
  <si>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</si>
  <si>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</si>
  <si>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</si>
  <si>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</si>
  <si>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</si>
  <si>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</si>
  <si>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</si>
  <si>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</si>
  <si>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</si>
  <si>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</si>
  <si>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</si>
  <si>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</si>
  <si>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</si>
  <si>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</si>
  <si>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</si>
  <si>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</si>
  <si>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</si>
  <si>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</si>
  <si>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</si>
  <si>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</si>
  <si>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</si>
  <si>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</si>
  <si>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</si>
  <si>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</si>
  <si>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</si>
  <si>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</si>
  <si>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</si>
  <si>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</si>
  <si>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</si>
  <si>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</si>
  <si>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</si>
  <si>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</si>
  <si>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</si>
  <si>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</si>
  <si>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</si>
  <si>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</si>
  <si>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</si>
  <si>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</si>
  <si>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</si>
  <si>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</si>
  <si>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</si>
  <si>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</si>
  <si>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</si>
  <si>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</si>
  <si>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</si>
  <si>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</si>
  <si>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</si>
  <si>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</si>
  <si>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</si>
  <si>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</si>
  <si>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</si>
  <si>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</si>
  <si>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</si>
  <si>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</si>
  <si>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</si>
  <si>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</si>
  <si>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</si>
  <si>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</si>
  <si>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</si>
  <si>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</si>
  <si>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</si>
  <si>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</si>
  <si>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</si>
  <si>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</si>
  <si>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</si>
  <si>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</si>
  <si>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</si>
  <si>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</si>
  <si>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</si>
  <si>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</si>
  <si>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</si>
  <si>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</si>
  <si>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</si>
  <si>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</si>
  <si>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</si>
  <si>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</si>
  <si>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</si>
  <si>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</si>
  <si>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</si>
  <si>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</si>
  <si>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</si>
  <si>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</si>
  <si>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</si>
  <si>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</si>
  <si>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</si>
  <si>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</si>
  <si>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</si>
  <si>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</si>
  <si>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</si>
  <si>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</si>
  <si>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</si>
  <si>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</si>
  <si>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</si>
  <si>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</si>
  <si>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</si>
  <si>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</si>
  <si>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</si>
  <si>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</si>
  <si>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</si>
  <si>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</si>
  <si>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</si>
  <si>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</si>
  <si>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</si>
  <si>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</si>
  <si>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</si>
  <si>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</si>
  <si>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</si>
  <si>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</si>
  <si>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</si>
  <si>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</si>
  <si>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</si>
  <si>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</si>
  <si>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</si>
  <si>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</si>
  <si>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</si>
  <si>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</si>
  <si>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</si>
  <si>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</si>
  <si>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</si>
  <si>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</si>
  <si>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</si>
  <si>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</si>
  <si>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</si>
  <si>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</si>
  <si>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</si>
  <si>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</si>
  <si>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</si>
  <si>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</si>
  <si>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</si>
  <si>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</si>
  <si>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</si>
  <si>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</si>
  <si>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</si>
  <si>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</si>
  <si>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</si>
  <si>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</si>
  <si>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</si>
  <si>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</si>
  <si>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</si>
  <si>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</si>
  <si>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</si>
  <si>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</si>
  <si>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</si>
  <si>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</si>
  <si>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</si>
  <si>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</si>
  <si>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</si>
  <si>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</si>
  <si>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</si>
  <si>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</si>
  <si>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</si>
  <si>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</si>
  <si>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</si>
  <si>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</si>
  <si>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</si>
  <si>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</si>
  <si>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</si>
  <si>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</si>
  <si>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</si>
  <si>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</si>
  <si>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</si>
  <si>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</si>
  <si>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</si>
  <si>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</si>
  <si>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</si>
  <si>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</si>
  <si>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</si>
  <si>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</si>
  <si>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</si>
  <si>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</si>
  <si>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</si>
  <si>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</si>
  <si>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</si>
  <si>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</si>
  <si>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</si>
  <si>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</si>
  <si>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</si>
  <si>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</si>
  <si>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</si>
  <si>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</si>
  <si>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</si>
  <si>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</si>
  <si>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</si>
  <si>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</si>
  <si>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</si>
  <si>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</si>
  <si>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</si>
  <si>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</si>
  <si>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</si>
  <si>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</si>
  <si>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</si>
  <si>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</si>
  <si>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</si>
  <si>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</si>
  <si>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</si>
  <si>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</si>
  <si>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</si>
  <si>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</si>
  <si>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</si>
  <si>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</si>
  <si>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</si>
  <si>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</si>
  <si>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</si>
  <si>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</si>
  <si>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</si>
  <si>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</si>
  <si>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</si>
  <si>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</si>
  <si>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</si>
  <si>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</si>
  <si>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</si>
  <si>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</si>
  <si>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</si>
  <si>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</si>
  <si>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</si>
  <si>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</si>
  <si>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</si>
  <si>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</si>
  <si>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</si>
  <si>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</si>
  <si>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</si>
  <si>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</si>
  <si>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</si>
  <si>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</si>
  <si>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</si>
  <si>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</si>
  <si>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</si>
  <si>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</si>
  <si>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</si>
  <si>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</si>
  <si>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</si>
  <si>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</si>
  <si>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</si>
  <si>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</si>
  <si>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</si>
  <si>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</si>
  <si>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</si>
  <si>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</si>
  <si>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</si>
  <si>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</si>
  <si>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</si>
  <si>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</si>
  <si>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</si>
  <si>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</si>
  <si>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</si>
  <si>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</si>
  <si>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</si>
  <si>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</si>
  <si>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</si>
  <si>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</si>
  <si>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</si>
  <si>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</si>
  <si>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</si>
  <si>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</si>
  <si>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</si>
  <si>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</si>
  <si>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</si>
  <si>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</si>
  <si>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</si>
  <si>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</si>
  <si>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</si>
  <si>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</si>
  <si>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</si>
  <si>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</si>
  <si>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</si>
  <si>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</si>
  <si>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</si>
  <si>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</si>
  <si>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</si>
  <si>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</si>
  <si>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</si>
  <si>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</si>
  <si>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</si>
  <si>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</si>
  <si>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</si>
  <si>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</si>
  <si>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</si>
  <si>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</si>
  <si>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</si>
  <si>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</si>
  <si>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</si>
  <si>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</si>
  <si>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</si>
  <si>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</si>
  <si>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</si>
  <si>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</si>
  <si>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</si>
  <si>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</si>
  <si>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</si>
  <si>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</si>
  <si>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</si>
  <si>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</si>
  <si>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</si>
  <si>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</si>
  <si>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</si>
  <si>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</si>
  <si>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</si>
  <si>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</si>
  <si>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</si>
  <si>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</si>
  <si>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</si>
  <si>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</si>
  <si>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</si>
  <si>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</si>
  <si>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</si>
  <si>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</si>
  <si>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</si>
  <si>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</si>
  <si>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</si>
  <si>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</si>
  <si>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</si>
  <si>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</si>
  <si>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</si>
  <si>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</si>
  <si>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</si>
  <si>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</si>
  <si>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</si>
  <si>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</si>
  <si>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</si>
  <si>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</si>
  <si>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</si>
  <si>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</si>
  <si>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</si>
  <si>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</si>
  <si>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</si>
  <si>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</si>
  <si>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</si>
  <si>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</si>
  <si>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</si>
  <si>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</si>
  <si>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</si>
  <si>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</si>
  <si>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</si>
  <si>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</si>
  <si>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</si>
  <si>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</si>
  <si>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</si>
  <si>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</si>
  <si>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</si>
  <si>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</si>
  <si>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</si>
  <si>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</si>
  <si>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</si>
  <si>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</si>
  <si>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</si>
  <si>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</si>
  <si>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</si>
  <si>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</si>
  <si>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</si>
  <si>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</si>
  <si>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</si>
  <si>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</si>
  <si>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</si>
  <si>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</si>
  <si>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</si>
  <si>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</si>
  <si>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</si>
  <si>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</si>
  <si>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</si>
  <si>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</si>
  <si>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</si>
  <si>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</si>
  <si>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</si>
  <si>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</si>
  <si>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</si>
  <si>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</si>
  <si>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</si>
  <si>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</si>
  <si>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</si>
  <si>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</si>
  <si>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</si>
  <si>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</si>
  <si>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</si>
  <si>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</si>
  <si>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</si>
  <si>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</si>
  <si>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</si>
  <si>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</si>
  <si>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</si>
  <si>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</si>
  <si>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</si>
  <si>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</si>
  <si>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</si>
  <si>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</si>
  <si>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</si>
  <si>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</si>
  <si>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</si>
  <si>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</si>
  <si>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</si>
  <si>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</si>
  <si>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</si>
  <si>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</si>
  <si>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</si>
  <si>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</si>
  <si>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</si>
  <si>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</si>
  <si>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</si>
  <si>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</si>
  <si>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</si>
  <si>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</si>
  <si>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</si>
  <si>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</si>
  <si>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</si>
  <si>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</si>
  <si>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</si>
  <si>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</si>
  <si>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</si>
  <si>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</si>
  <si>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</si>
  <si>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</si>
  <si>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</si>
  <si>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</si>
  <si>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</si>
  <si>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</si>
  <si>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</si>
  <si>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</si>
  <si>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</si>
  <si>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</si>
  <si>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</si>
  <si>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</si>
  <si>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</si>
  <si>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</si>
  <si>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</si>
  <si>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</si>
  <si>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</si>
  <si>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</si>
  <si>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</si>
  <si>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</si>
  <si>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</si>
  <si>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</si>
  <si>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</si>
  <si>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</si>
  <si>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</si>
  <si>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</si>
  <si>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</si>
  <si>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</si>
  <si>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</si>
  <si>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</si>
  <si>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</si>
  <si>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</si>
  <si>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</si>
  <si>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</si>
  <si>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</si>
  <si>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</si>
  <si>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</si>
  <si>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</si>
  <si>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</si>
  <si>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</si>
  <si>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</si>
  <si>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</si>
  <si>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</si>
  <si>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</si>
  <si>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</si>
  <si>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</si>
  <si>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</si>
  <si>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</si>
  <si>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</si>
  <si>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</si>
  <si>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</si>
  <si>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</si>
  <si>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</si>
  <si>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</si>
  <si>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</si>
  <si>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</si>
  <si>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</si>
  <si>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</si>
  <si>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</si>
  <si>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</si>
  <si>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</si>
  <si>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</si>
  <si>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</si>
  <si>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</si>
  <si>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</si>
  <si>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</si>
  <si>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</si>
  <si>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</si>
  <si>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</si>
  <si>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</si>
  <si>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</si>
  <si>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</si>
  <si>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</si>
  <si>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</si>
  <si>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</si>
  <si>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</si>
  <si>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</si>
  <si>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</si>
  <si>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</si>
  <si>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</si>
  <si>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</si>
  <si>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</si>
  <si>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</si>
  <si>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</si>
  <si>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</si>
  <si>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</si>
  <si>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</si>
  <si>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</si>
  <si>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</si>
  <si>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</si>
  <si>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</si>
  <si>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</si>
  <si>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</si>
  <si>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</si>
  <si>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</si>
  <si>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</si>
  <si>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</si>
  <si>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</si>
  <si>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</si>
  <si>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</si>
  <si>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</si>
  <si>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</si>
  <si>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</si>
  <si>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</si>
  <si>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</si>
  <si>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</si>
  <si>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</si>
  <si>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</si>
  <si>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</si>
  <si>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</si>
  <si>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</si>
  <si>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</si>
  <si>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</si>
  <si>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</si>
  <si>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</si>
  <si>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</si>
  <si>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</si>
  <si>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</si>
  <si>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</si>
  <si>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</si>
  <si>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</si>
  <si>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</si>
  <si>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</si>
  <si>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</si>
  <si>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</si>
  <si>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</si>
  <si>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</si>
  <si>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</si>
  <si>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</si>
  <si>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</si>
  <si>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</si>
  <si>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</si>
  <si>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</si>
  <si>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</si>
  <si>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</si>
  <si>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</si>
  <si>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</si>
  <si>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</si>
  <si>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</si>
  <si>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</si>
  <si>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</si>
  <si>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</si>
  <si>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</si>
  <si>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</si>
  <si>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</si>
  <si>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</si>
  <si>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</si>
  <si>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</si>
  <si>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</si>
  <si>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</si>
  <si>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</si>
  <si>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</si>
  <si>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</si>
  <si>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</si>
  <si>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</si>
  <si>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</si>
  <si>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</si>
  <si>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</si>
  <si>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</si>
  <si>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</si>
  <si>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</si>
  <si>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</si>
  <si>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</si>
  <si>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</si>
  <si>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</si>
  <si>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</si>
  <si>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</si>
  <si>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</si>
  <si>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</si>
  <si>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</si>
  <si>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</si>
  <si>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</si>
  <si>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</si>
  <si>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</si>
  <si>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</si>
  <si>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</si>
  <si>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</si>
  <si>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</si>
  <si>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</si>
  <si>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</si>
  <si>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</si>
  <si>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</si>
  <si>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</si>
  <si>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</si>
  <si>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</si>
  <si>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</si>
  <si>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</si>
  <si>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</si>
  <si>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</si>
  <si>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</si>
  <si>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</si>
  <si>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</si>
  <si>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</si>
  <si>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</si>
  <si>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</si>
  <si>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</si>
  <si>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</si>
  <si>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</si>
  <si>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</si>
  <si>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</si>
  <si>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</si>
  <si>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</si>
  <si>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</si>
  <si>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</si>
  <si>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</si>
  <si>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</si>
  <si>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</si>
  <si>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</si>
  <si>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</si>
  <si>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</si>
  <si>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</si>
  <si>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</si>
  <si>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</si>
  <si>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</si>
  <si>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</si>
  <si>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</si>
  <si>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</si>
  <si>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</si>
  <si>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</si>
  <si>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</si>
  <si>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</si>
  <si>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</si>
  <si>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</si>
  <si>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</si>
  <si>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</si>
  <si>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</si>
  <si>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</si>
  <si>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</si>
  <si>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</si>
  <si>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</si>
  <si>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</si>
  <si>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</si>
  <si>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</si>
  <si>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</si>
  <si>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</si>
  <si>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</si>
  <si>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</si>
  <si>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</si>
  <si>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</si>
  <si>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</si>
  <si>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</si>
  <si>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</si>
  <si>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</si>
  <si>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</si>
  <si>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</si>
  <si>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</si>
  <si>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</si>
  <si>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</si>
  <si>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</si>
  <si>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</si>
  <si>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</si>
  <si>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</si>
  <si>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</si>
  <si>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</si>
  <si>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</si>
  <si>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</si>
  <si>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</si>
  <si>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</si>
  <si>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</si>
  <si>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</si>
  <si>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</si>
  <si>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</si>
  <si>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</si>
  <si>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</si>
  <si>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</si>
  <si>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</si>
  <si>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</si>
  <si>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</si>
  <si>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</si>
  <si>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</si>
  <si>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</si>
  <si>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</si>
  <si>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</si>
  <si>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</si>
  <si>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</si>
  <si>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</si>
  <si>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</si>
  <si>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</si>
  <si>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</si>
  <si>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</si>
  <si>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</si>
  <si>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</si>
  <si>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</si>
  <si>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</si>
  <si>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</si>
  <si>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</si>
  <si>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</si>
  <si>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</si>
  <si>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</si>
  <si>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</si>
  <si>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</si>
  <si>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</si>
  <si>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</si>
  <si>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</si>
  <si>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</si>
  <si>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</si>
  <si>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</si>
  <si>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</si>
  <si>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</si>
  <si>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</si>
  <si>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</si>
  <si>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</si>
  <si>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</si>
  <si>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</si>
  <si>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</si>
  <si>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</si>
  <si>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</si>
  <si>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</si>
  <si>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</si>
  <si>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</si>
  <si>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</si>
  <si>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</si>
  <si>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</si>
  <si>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</si>
  <si>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</si>
  <si>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</si>
  <si>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</si>
  <si>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</si>
  <si>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</si>
  <si>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</si>
  <si>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</si>
  <si>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</si>
  <si>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</si>
  <si>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</si>
  <si>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</si>
  <si>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</si>
  <si>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</si>
  <si>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</si>
  <si>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</si>
  <si>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</si>
  <si>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</si>
  <si>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</si>
  <si>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</si>
  <si>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</si>
  <si>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</si>
  <si>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</si>
  <si>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</si>
  <si>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</si>
  <si>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</si>
  <si>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</si>
  <si>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</si>
  <si>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</si>
  <si>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</si>
  <si>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</si>
  <si>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</si>
  <si>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</si>
  <si>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</si>
  <si>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</si>
  <si>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</si>
  <si>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</si>
  <si>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</si>
  <si>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</si>
  <si>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</si>
  <si>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</si>
  <si>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</si>
  <si>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</si>
  <si>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</si>
  <si>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</si>
  <si>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</si>
  <si>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</si>
  <si>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</si>
  <si>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</si>
  <si>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</si>
  <si>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</si>
  <si>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</si>
  <si>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</si>
  <si>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</si>
  <si>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</si>
  <si>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</si>
  <si>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</si>
  <si>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</si>
  <si>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</si>
  <si>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</si>
  <si>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</si>
  <si>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</si>
  <si>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</si>
  <si>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</si>
  <si>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</si>
  <si>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</si>
  <si>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</si>
  <si>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</si>
  <si>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</si>
  <si>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</si>
  <si>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</si>
  <si>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</si>
  <si>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</si>
  <si>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</si>
  <si>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</si>
  <si>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</si>
  <si>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</si>
  <si>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</si>
  <si>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</si>
  <si>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</si>
  <si>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</si>
  <si>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</si>
  <si>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</si>
  <si>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</si>
  <si>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</si>
  <si>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</si>
  <si>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</si>
  <si>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</si>
  <si>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</si>
  <si>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</si>
  <si>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</si>
  <si>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</si>
  <si>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</si>
  <si>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</si>
  <si>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</si>
  <si>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</si>
  <si>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</si>
  <si>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</si>
  <si>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</si>
  <si>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</si>
  <si>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</si>
  <si>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</si>
  <si>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</si>
  <si>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</si>
  <si>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</si>
  <si>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</si>
  <si>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</si>
  <si>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</si>
  <si>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</si>
  <si>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</si>
  <si>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</si>
  <si>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</si>
  <si>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</si>
  <si>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</si>
  <si>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</si>
  <si>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</si>
  <si>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</si>
  <si>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</si>
  <si>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</si>
  <si>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</si>
  <si>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</si>
  <si>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</si>
  <si>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</si>
  <si>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</si>
  <si>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</si>
  <si>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</si>
  <si>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</si>
  <si>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</si>
  <si>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</si>
  <si>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</si>
  <si>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</si>
  <si>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</si>
  <si>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</si>
  <si>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</si>
  <si>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</si>
  <si>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</si>
  <si>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</si>
  <si>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</si>
  <si>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</si>
  <si>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</si>
  <si>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</si>
  <si>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</si>
  <si>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</si>
  <si>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</si>
  <si>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</si>
  <si>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</si>
  <si>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</si>
  <si>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</si>
  <si>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</si>
  <si>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</si>
  <si>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</si>
  <si>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</si>
  <si>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</si>
  <si>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</si>
  <si>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</si>
  <si>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</si>
  <si>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</si>
  <si>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</si>
  <si>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</si>
  <si>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</si>
  <si>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</si>
  <si>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</si>
  <si>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</si>
  <si>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</si>
  <si>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</si>
  <si>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</si>
  <si>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</si>
  <si>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</si>
  <si>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</si>
  <si>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</si>
  <si>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</si>
  <si>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</si>
  <si>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</si>
  <si>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</si>
  <si>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</si>
  <si>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</si>
  <si>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</si>
  <si>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</si>
  <si>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</si>
  <si>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</si>
  <si>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</si>
  <si>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</si>
  <si>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</si>
  <si>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</si>
  <si>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</si>
  <si>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</si>
  <si>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</si>
  <si>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</si>
  <si>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</si>
  <si>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</si>
  <si>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</si>
  <si>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</si>
  <si>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</si>
  <si>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</si>
  <si>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</si>
  <si>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</si>
  <si>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</si>
  <si>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</si>
  <si>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</si>
  <si>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</si>
  <si>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</si>
  <si>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</si>
  <si>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</si>
  <si>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</si>
  <si>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</si>
  <si>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</si>
  <si>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</si>
  <si>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</si>
  <si>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</si>
  <si>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</si>
  <si>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</si>
  <si>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</si>
  <si>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</si>
  <si>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</si>
  <si>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</si>
  <si>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</si>
  <si>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</si>
  <si>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</si>
  <si>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</si>
  <si>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</si>
  <si>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</si>
  <si>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</si>
  <si>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</si>
  <si>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</si>
  <si>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</si>
  <si>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</si>
  <si>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</si>
  <si>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</si>
  <si>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</si>
  <si>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</si>
  <si>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</si>
  <si>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</si>
  <si>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</si>
  <si>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</si>
  <si>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</si>
  <si>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</si>
  <si>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</si>
  <si>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</si>
  <si>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</si>
  <si>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</si>
  <si>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</si>
  <si>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</si>
  <si>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</si>
  <si>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</si>
  <si>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</si>
  <si>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</si>
  <si>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</si>
  <si>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</si>
  <si>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</si>
  <si>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</si>
  <si>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</si>
  <si>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</si>
  <si>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</si>
  <si>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</si>
  <si>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</si>
  <si>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</si>
  <si>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</si>
  <si>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</si>
  <si>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</si>
  <si>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</si>
  <si>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</si>
  <si>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</si>
  <si>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</si>
  <si>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</si>
  <si>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</si>
  <si>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</si>
  <si>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</si>
  <si>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</si>
  <si>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</si>
  <si>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</si>
  <si>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</si>
  <si>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</si>
  <si>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</si>
  <si>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</si>
  <si>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</si>
  <si>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</si>
  <si>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</si>
  <si>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</si>
  <si>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</si>
  <si>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</si>
  <si>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</si>
  <si>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</si>
  <si>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</si>
  <si>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</si>
  <si>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</si>
  <si>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</si>
  <si>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</si>
  <si>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</si>
  <si>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</si>
  <si>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</si>
  <si>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</si>
  <si>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</si>
  <si>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</si>
  <si>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</si>
  <si>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</si>
  <si>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</si>
  <si>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</si>
  <si>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</si>
  <si>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</si>
  <si>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</si>
  <si>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</si>
  <si>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</si>
  <si>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</si>
  <si>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</si>
  <si>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</si>
  <si>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</si>
  <si>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</si>
  <si>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</si>
  <si>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</si>
  <si>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</si>
  <si>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</si>
  <si>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</si>
  <si>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</si>
  <si>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</si>
  <si>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</si>
  <si>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</si>
  <si>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</si>
  <si>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</si>
  <si>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</si>
  <si>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</si>
  <si>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</si>
  <si>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</si>
  <si>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</si>
  <si>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</si>
  <si>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</si>
  <si>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</si>
  <si>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</si>
  <si>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</si>
  <si>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</si>
  <si>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</si>
  <si>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</si>
  <si>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</si>
  <si>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</si>
  <si>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</si>
  <si>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</si>
  <si>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</si>
  <si>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</si>
  <si>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</si>
  <si>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</si>
  <si>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</si>
  <si>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</si>
  <si>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</si>
  <si>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</si>
  <si>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</si>
  <si>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</si>
  <si>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</si>
  <si>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</si>
  <si>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</si>
  <si>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</si>
  <si>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</si>
  <si>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</si>
  <si>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</si>
  <si>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</si>
  <si>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</si>
  <si>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</si>
  <si>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</si>
  <si>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</si>
  <si>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</si>
  <si>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</si>
  <si>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</si>
  <si>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</si>
  <si>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</si>
  <si>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</si>
  <si>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</si>
  <si>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</si>
  <si>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</si>
  <si>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</si>
  <si>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</si>
  <si>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</si>
  <si>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</si>
  <si>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</si>
  <si>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</si>
  <si>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</si>
  <si>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</si>
  <si>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</si>
  <si>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</si>
  <si>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</si>
  <si>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</si>
  <si>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</si>
  <si>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</si>
  <si>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</si>
  <si>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</si>
  <si>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</si>
  <si>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</si>
  <si>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</si>
  <si>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</si>
  <si>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</si>
  <si>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</si>
  <si>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</si>
  <si>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</si>
  <si>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</si>
  <si>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</si>
  <si>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</si>
  <si>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</si>
  <si>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</si>
  <si>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</si>
  <si>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</si>
  <si>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</si>
  <si>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</si>
  <si>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</si>
  <si>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</si>
  <si>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</si>
  <si>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</si>
  <si>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</si>
  <si>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</si>
  <si>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</si>
  <si>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</si>
  <si>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</si>
  <si>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</si>
  <si>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</si>
  <si>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</si>
  <si>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</si>
  <si>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</si>
  <si>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</si>
  <si>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</si>
  <si>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</si>
  <si>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</si>
  <si>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</si>
  <si>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</si>
  <si>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</si>
  <si>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</si>
  <si>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</si>
  <si>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</si>
  <si>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</si>
  <si>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</si>
  <si>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</si>
  <si>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</si>
  <si>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</si>
  <si>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</si>
  <si>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</si>
  <si>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</si>
  <si>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</si>
  <si>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</si>
  <si>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</si>
  <si>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</si>
  <si>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</si>
  <si>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</si>
  <si>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</si>
  <si>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</si>
  <si>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</si>
  <si>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</si>
  <si>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</si>
  <si>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</si>
  <si>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</si>
  <si>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</si>
  <si>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</si>
  <si>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</si>
  <si>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</si>
  <si>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</si>
  <si>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</si>
  <si>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</si>
  <si>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</si>
  <si>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</si>
  <si>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</si>
  <si>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</si>
  <si>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</si>
  <si>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</si>
  <si>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</si>
  <si>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</si>
  <si>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</si>
  <si>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</si>
  <si>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</si>
  <si>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</si>
  <si>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</si>
  <si>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</si>
  <si>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</si>
  <si>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</si>
  <si>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</si>
  <si>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</si>
  <si>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</si>
  <si>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</si>
  <si>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</si>
  <si>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</si>
  <si>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</si>
  <si>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</si>
  <si>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</si>
  <si>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</si>
  <si>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</si>
  <si>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</si>
  <si>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</si>
  <si>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</si>
  <si>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</si>
  <si>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</si>
  <si>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</si>
  <si>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</si>
  <si>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</si>
  <si>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</si>
  <si>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</si>
  <si>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</si>
  <si>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</si>
  <si>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</si>
  <si>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</si>
  <si>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</si>
  <si>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</si>
  <si>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</si>
  <si>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</si>
  <si>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</si>
  <si>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</si>
  <si>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</si>
  <si>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</si>
  <si>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</si>
  <si>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</si>
  <si>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</si>
  <si>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</si>
  <si>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</si>
  <si>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</si>
  <si>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</si>
  <si>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</si>
  <si>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</si>
  <si>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</si>
  <si>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</si>
  <si>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</si>
  <si>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</si>
  <si>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</si>
  <si>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</si>
  <si>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</si>
  <si>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</si>
  <si>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</si>
  <si>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</si>
  <si>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</si>
  <si>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</si>
  <si>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</si>
  <si>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</si>
  <si>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</si>
  <si>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</si>
  <si>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</si>
  <si>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</si>
  <si>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</si>
  <si>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</si>
  <si>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</si>
  <si>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</si>
  <si>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</si>
  <si>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</si>
  <si>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</si>
  <si>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</si>
  <si>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</si>
  <si>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</si>
  <si>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</si>
  <si>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</si>
  <si>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</si>
  <si>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</si>
  <si>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</si>
  <si>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</si>
  <si>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</si>
  <si>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</si>
  <si>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</si>
  <si>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</si>
  <si>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</si>
  <si>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</si>
  <si>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</si>
  <si>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</si>
  <si>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</si>
  <si>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</si>
  <si>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</si>
  <si>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</si>
  <si>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</si>
  <si>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</si>
  <si>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</si>
  <si>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</si>
  <si>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</si>
  <si>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</si>
  <si>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</si>
  <si>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</si>
  <si>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</si>
  <si>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</si>
  <si>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</si>
  <si>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</si>
  <si>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</si>
  <si>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</si>
  <si>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</si>
  <si>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</si>
  <si>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</si>
  <si>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</si>
  <si>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</si>
  <si>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</si>
  <si>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</si>
  <si>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</si>
  <si>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</si>
  <si>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</si>
  <si>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</si>
  <si>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</si>
  <si>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</si>
  <si>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</si>
  <si>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</si>
  <si>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</si>
  <si>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</si>
  <si>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</si>
  <si>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</si>
  <si>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</si>
  <si>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</si>
  <si>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</si>
  <si>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</si>
  <si>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</si>
  <si>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</si>
  <si>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</si>
  <si>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</si>
  <si>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</si>
  <si>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</si>
  <si>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</si>
  <si>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</si>
  <si>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</si>
  <si>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</si>
  <si>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</si>
  <si>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</si>
  <si>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</si>
  <si>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</si>
  <si>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</si>
  <si>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</si>
  <si>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</si>
  <si>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</si>
  <si>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</si>
  <si>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</si>
  <si>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</si>
  <si>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</si>
  <si>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</si>
  <si>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</si>
  <si>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</si>
  <si>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</si>
  <si>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</si>
  <si>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</si>
  <si>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</si>
  <si>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</si>
  <si>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</si>
  <si>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</si>
  <si>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</si>
  <si>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</si>
  <si>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</si>
  <si>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</si>
  <si>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</si>
  <si>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</si>
  <si>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</si>
  <si>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</si>
  <si>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</si>
  <si>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</si>
  <si>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</si>
  <si>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</si>
  <si>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</si>
  <si>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</si>
  <si>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</si>
  <si>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</si>
  <si>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</si>
  <si>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</si>
  <si>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</si>
  <si>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</si>
  <si>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</si>
  <si>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</si>
  <si>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</si>
  <si>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</si>
  <si>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</si>
  <si>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</si>
  <si>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</si>
  <si>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</si>
  <si>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</si>
  <si>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</si>
  <si>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</si>
  <si>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</si>
  <si>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</si>
  <si>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</si>
  <si>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</si>
  <si>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</si>
  <si>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</si>
  <si>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</si>
  <si>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</si>
  <si>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</si>
  <si>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</si>
  <si>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</si>
  <si>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</si>
  <si>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</si>
  <si>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</si>
  <si>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</si>
  <si>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</si>
  <si>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</si>
  <si>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</si>
  <si>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</si>
  <si>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</si>
  <si>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</si>
  <si>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</si>
  <si>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</si>
  <si>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</si>
  <si>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</si>
  <si>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</si>
  <si>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</si>
  <si>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</si>
  <si>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</si>
  <si>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</si>
  <si>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</si>
  <si>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</si>
  <si>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</si>
  <si>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</si>
  <si>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</si>
  <si>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</si>
  <si>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</si>
  <si>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</si>
  <si>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</si>
  <si>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</si>
  <si>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</si>
  <si>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</si>
  <si>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</si>
  <si>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</si>
  <si>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</si>
  <si>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</si>
  <si>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</si>
  <si>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</si>
  <si>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</si>
  <si>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</si>
  <si>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</si>
  <si>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</si>
  <si>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</si>
  <si>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</si>
  <si>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</si>
  <si>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</si>
  <si>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</si>
  <si>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</si>
  <si>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</si>
  <si>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</si>
  <si>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</si>
  <si>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</si>
  <si>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</si>
  <si>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</si>
  <si>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</si>
  <si>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</si>
  <si>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</si>
  <si>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</si>
  <si>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</si>
  <si>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</si>
  <si>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</si>
  <si>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</si>
  <si>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</si>
  <si>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</si>
  <si>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</si>
  <si>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</si>
  <si>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</si>
  <si>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</si>
  <si>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</si>
  <si>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</si>
  <si>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</si>
  <si>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</si>
  <si>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</si>
  <si>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</si>
  <si>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</si>
  <si>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</si>
  <si>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</si>
  <si>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</si>
  <si>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</si>
  <si>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</si>
  <si>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</si>
  <si>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</si>
  <si>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</si>
  <si>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</si>
  <si>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</si>
  <si>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</si>
  <si>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</si>
  <si>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</si>
  <si>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</si>
  <si>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</si>
  <si>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</si>
  <si>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</si>
  <si>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</si>
  <si>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</si>
  <si>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</si>
  <si>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</si>
  <si>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</si>
  <si>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</si>
  <si>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</si>
  <si>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</si>
  <si>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</si>
  <si>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</si>
  <si>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</si>
  <si>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</si>
  <si>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</si>
  <si>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</si>
  <si>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</si>
  <si>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</si>
  <si>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</si>
  <si>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</si>
  <si>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</si>
  <si>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</si>
  <si>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</si>
  <si>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</si>
  <si>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</si>
  <si>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</si>
  <si>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</si>
  <si>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</si>
  <si>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</si>
  <si>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</si>
  <si>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</si>
  <si>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</si>
  <si>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</si>
  <si>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</si>
  <si>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</si>
  <si>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</si>
  <si>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</si>
  <si>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</si>
  <si>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</si>
  <si>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</si>
  <si>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</si>
  <si>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</si>
  <si>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</si>
  <si>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</si>
  <si>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</si>
  <si>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</si>
  <si>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</si>
  <si>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</si>
  <si>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</si>
  <si>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</si>
  <si>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</si>
  <si>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</si>
  <si>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</si>
  <si>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</si>
  <si>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</si>
  <si>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</si>
  <si>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</si>
  <si>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</si>
  <si>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</si>
  <si>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</si>
  <si>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</si>
  <si>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</si>
  <si>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</si>
  <si>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</si>
  <si>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</si>
  <si>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</si>
  <si>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</si>
  <si>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</si>
  <si>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</si>
  <si>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</si>
  <si>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</si>
  <si>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</si>
  <si>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</si>
  <si>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</si>
  <si>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</si>
  <si>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</si>
  <si>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</si>
  <si>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</si>
  <si>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</si>
  <si>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</si>
  <si>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</si>
  <si>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</si>
  <si>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</si>
  <si>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</si>
  <si>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</si>
  <si>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</si>
  <si>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</si>
  <si>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</si>
  <si>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</si>
  <si>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</si>
  <si>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</si>
  <si>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</si>
  <si>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</si>
  <si>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</si>
  <si>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</si>
  <si>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</si>
  <si>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</si>
  <si>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</si>
  <si>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</si>
  <si>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</si>
  <si>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</si>
  <si>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</si>
  <si>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</si>
  <si>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</si>
  <si>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</si>
  <si>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</si>
  <si>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</si>
  <si>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</si>
  <si>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</si>
  <si>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</si>
  <si>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</si>
  <si>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</si>
  <si>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</si>
  <si>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</si>
  <si>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</si>
  <si>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</si>
  <si>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</si>
  <si>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</si>
  <si>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</si>
  <si>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</si>
  <si>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</si>
  <si>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</si>
  <si>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</si>
  <si>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</si>
  <si>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</si>
  <si>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</si>
  <si>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</si>
  <si>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</si>
  <si>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</si>
  <si>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</si>
  <si>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</si>
  <si>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</si>
  <si>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</si>
  <si>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</si>
  <si>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</si>
  <si>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</si>
  <si>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</si>
  <si>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</si>
  <si>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</si>
  <si>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</si>
  <si>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</si>
  <si>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</si>
  <si>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</si>
  <si>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</si>
  <si>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</si>
  <si>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</si>
  <si>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</si>
  <si>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</si>
  <si>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</si>
  <si>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</si>
  <si>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</si>
  <si>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</si>
  <si>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</si>
  <si>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</si>
  <si>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</si>
  <si>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</si>
  <si>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</si>
  <si>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</si>
  <si>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</si>
  <si>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</si>
  <si>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</si>
  <si>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</si>
  <si>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</si>
  <si>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</si>
  <si>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</si>
  <si>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</si>
  <si>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</si>
  <si>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</si>
  <si>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</si>
  <si>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</si>
  <si>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</si>
  <si>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</si>
  <si>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</si>
  <si>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</si>
  <si>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</si>
  <si>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</si>
  <si>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</si>
  <si>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</si>
  <si>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</si>
  <si>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</si>
  <si>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</si>
  <si>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</si>
  <si>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</si>
  <si>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</si>
  <si>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</si>
  <si>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</si>
  <si>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</si>
  <si>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</si>
  <si>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</si>
  <si>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</si>
  <si>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</si>
  <si>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</si>
  <si>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</si>
  <si>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</si>
  <si>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</si>
  <si>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</si>
  <si>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</si>
  <si>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</si>
  <si>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</si>
  <si>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</si>
  <si>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</si>
  <si>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</si>
  <si>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</si>
  <si>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</si>
  <si>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</si>
  <si>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</si>
  <si>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</si>
  <si>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</si>
  <si>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</si>
  <si>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</si>
  <si>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</si>
  <si>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</si>
  <si>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</si>
  <si>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</si>
  <si>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</si>
  <si>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</si>
  <si>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</si>
  <si>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</si>
  <si>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</si>
  <si>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</si>
  <si>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</si>
  <si>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</si>
  <si>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</si>
  <si>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</si>
  <si>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</si>
  <si>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</si>
  <si>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</si>
  <si>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</si>
  <si>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</si>
  <si>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</si>
  <si>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</si>
  <si>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</si>
  <si>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</si>
  <si>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</si>
  <si>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</si>
  <si>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</si>
  <si>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</si>
  <si>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</si>
  <si>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</si>
  <si>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</si>
  <si>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</si>
  <si>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</si>
  <si>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</si>
  <si>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</si>
  <si>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</si>
  <si>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</si>
  <si>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</si>
  <si>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</si>
  <si>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</si>
  <si>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</si>
  <si>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</si>
  <si>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</si>
  <si>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</si>
  <si>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</si>
  <si>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</si>
  <si>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</si>
  <si>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</si>
  <si>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</si>
  <si>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</si>
  <si>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</si>
  <si>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</si>
  <si>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</si>
  <si>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</si>
  <si>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</si>
  <si>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</si>
  <si>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</si>
  <si>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</si>
  <si>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</si>
  <si>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</si>
  <si>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</si>
  <si>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</si>
  <si>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</si>
  <si>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</si>
  <si>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</si>
  <si>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</si>
  <si>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</si>
  <si>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</si>
  <si>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</si>
  <si>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</si>
  <si>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</si>
  <si>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</si>
  <si>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</si>
  <si>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</si>
  <si>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</si>
  <si>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</si>
  <si>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</si>
  <si>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</si>
  <si>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</si>
  <si>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</si>
  <si>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</si>
  <si>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</si>
  <si>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</si>
  <si>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</si>
  <si>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</si>
  <si>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</si>
  <si>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</si>
  <si>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</si>
  <si>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</si>
  <si>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</si>
  <si>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</si>
  <si>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</si>
  <si>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</si>
  <si>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</si>
  <si>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</si>
  <si>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</si>
  <si>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</si>
  <si>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</si>
  <si>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</si>
  <si>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</si>
  <si>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</si>
  <si>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</si>
  <si>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</si>
  <si>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</si>
  <si>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</si>
  <si>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</si>
  <si>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</si>
  <si>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</si>
  <si>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</si>
  <si>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</si>
  <si>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</si>
  <si>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</si>
  <si>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</si>
  <si>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</si>
  <si>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</si>
  <si>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</si>
  <si>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</si>
  <si>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</si>
  <si>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</si>
  <si>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</si>
  <si>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</si>
  <si>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</si>
  <si>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</si>
  <si>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</si>
  <si>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</si>
  <si>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</si>
  <si>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</si>
  <si>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</si>
  <si>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</si>
  <si>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</si>
  <si>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</si>
  <si>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</si>
  <si>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</si>
  <si>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</si>
  <si>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</si>
  <si>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</si>
  <si>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</si>
  <si>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</si>
  <si>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</si>
  <si>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</si>
  <si>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</si>
  <si>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</si>
  <si>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</si>
  <si>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</si>
  <si>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</si>
  <si>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</si>
  <si>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</si>
  <si>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</si>
  <si>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</si>
  <si>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</si>
  <si>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</si>
  <si>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</si>
  <si>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</si>
  <si>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</si>
  <si>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</si>
  <si>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</si>
  <si>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</si>
  <si>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</si>
  <si>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</si>
  <si>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</si>
  <si>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</si>
  <si>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</si>
  <si>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</si>
  <si>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</si>
  <si>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</si>
  <si>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</si>
  <si>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</si>
  <si>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</si>
  <si>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</si>
  <si>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</si>
  <si>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</si>
  <si>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</si>
  <si>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</si>
  <si>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</si>
  <si>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</si>
  <si>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</si>
  <si>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</si>
  <si>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</si>
  <si>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</si>
  <si>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</si>
  <si>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</si>
  <si>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</si>
  <si>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</si>
  <si>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</si>
  <si>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</si>
  <si>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</si>
  <si>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</si>
  <si>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</si>
  <si>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</si>
  <si>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</si>
  <si>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</si>
  <si>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</si>
  <si>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</si>
  <si>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</si>
  <si>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</si>
  <si>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</si>
  <si>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</si>
  <si>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</si>
  <si>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</si>
  <si>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</si>
  <si>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</si>
  <si>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</si>
  <si>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</si>
  <si>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</si>
  <si>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</si>
  <si>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</si>
  <si>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</si>
  <si>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</si>
  <si>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</si>
  <si>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</si>
  <si>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</si>
  <si>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</si>
  <si>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</si>
  <si>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</si>
  <si>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</si>
  <si>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</si>
  <si>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</si>
  <si>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</si>
  <si>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</si>
  <si>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</si>
  <si>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</si>
  <si>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</si>
  <si>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</si>
  <si>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</si>
  <si>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</si>
  <si>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</si>
  <si>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</si>
  <si>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</si>
  <si>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</si>
  <si>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</si>
  <si>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</si>
  <si>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</si>
  <si>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</si>
  <si>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</si>
  <si>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</si>
  <si>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</si>
  <si>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</si>
  <si>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</si>
  <si>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</si>
  <si>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</si>
  <si>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</si>
  <si>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</si>
  <si>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</si>
  <si>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</si>
  <si>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</si>
  <si>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</si>
  <si>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</si>
  <si>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</si>
  <si>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</si>
  <si>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</si>
  <si>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</si>
  <si>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</si>
  <si>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</si>
  <si>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</si>
  <si>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</si>
  <si>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</si>
  <si>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</si>
  <si>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</si>
  <si>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</si>
  <si>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</si>
  <si>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</si>
  <si>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</si>
  <si>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</si>
  <si>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</si>
  <si>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</si>
  <si>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</si>
  <si>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</si>
  <si>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</si>
  <si>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</si>
  <si>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</si>
  <si>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</si>
  <si>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</si>
  <si>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</si>
  <si>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</si>
  <si>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</si>
  <si>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</si>
  <si>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</si>
  <si>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</si>
  <si>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</si>
  <si>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</si>
  <si>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</si>
  <si>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</si>
  <si>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</si>
  <si>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</si>
  <si>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</si>
  <si>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</si>
  <si>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</si>
  <si>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</si>
  <si>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</si>
  <si>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</si>
  <si>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</si>
  <si>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</si>
  <si>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</si>
  <si>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</si>
  <si>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</si>
  <si>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</si>
  <si>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</si>
  <si>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</si>
  <si>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</si>
  <si>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</si>
  <si>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</si>
  <si>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</si>
  <si>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</si>
  <si>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</si>
  <si>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</si>
  <si>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</si>
  <si>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</si>
  <si>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</si>
  <si>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</si>
  <si>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</si>
  <si>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</si>
  <si>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</si>
  <si>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</si>
  <si>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</si>
  <si>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</si>
  <si>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</si>
  <si>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</si>
  <si>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</si>
  <si>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</si>
  <si>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</si>
  <si>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</si>
  <si>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</si>
  <si>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</si>
  <si>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</si>
  <si>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</si>
  <si>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</si>
  <si>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</si>
  <si>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</si>
  <si>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</si>
  <si>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</si>
  <si>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</si>
  <si>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</si>
  <si>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</si>
  <si>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</si>
  <si>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</si>
  <si>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</si>
  <si>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</si>
  <si>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</si>
  <si>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</si>
  <si>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</si>
  <si>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</si>
  <si>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</si>
  <si>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</si>
  <si>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</si>
  <si>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</si>
  <si>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</si>
  <si>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</si>
  <si>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</si>
  <si>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</si>
  <si>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</si>
  <si>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</si>
  <si>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</si>
  <si>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</si>
  <si>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</si>
  <si>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</si>
  <si>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</si>
  <si>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</si>
  <si>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</si>
  <si>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</si>
  <si>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</si>
  <si>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</si>
  <si>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</si>
  <si>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</si>
  <si>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</si>
  <si>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</si>
  <si>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</si>
  <si>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</si>
  <si>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</si>
  <si>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</si>
  <si>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</si>
  <si>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</si>
  <si>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</si>
  <si>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</si>
  <si>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</si>
  <si>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</si>
  <si>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</si>
  <si>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</si>
  <si>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</si>
  <si>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</si>
  <si>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</si>
  <si>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</si>
  <si>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</si>
  <si>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</si>
  <si>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</si>
  <si>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</si>
  <si>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</si>
  <si>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</si>
  <si>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</si>
  <si>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</si>
  <si>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</si>
  <si>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</si>
  <si>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</si>
  <si>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</si>
  <si>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</si>
  <si>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</si>
  <si>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</si>
  <si>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</si>
  <si>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</si>
  <si>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</si>
  <si>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</si>
  <si>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</si>
  <si>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</si>
  <si>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</si>
  <si>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</si>
  <si>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</si>
  <si>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</si>
  <si>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</si>
  <si>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</si>
  <si>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</si>
  <si>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</si>
  <si>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</si>
  <si>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</si>
  <si>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</si>
  <si>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</si>
  <si>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</si>
  <si>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</si>
  <si>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</si>
  <si>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</si>
  <si>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</si>
  <si>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</si>
  <si>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</si>
  <si>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</si>
  <si>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</si>
  <si>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</si>
  <si>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</si>
  <si>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</si>
  <si>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</si>
  <si>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</si>
  <si>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</si>
  <si>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</si>
  <si>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</si>
  <si>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</si>
  <si>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</si>
  <si>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</si>
  <si>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</si>
  <si>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</si>
  <si>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</si>
  <si>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</si>
  <si>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</si>
  <si>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</si>
  <si>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</si>
  <si>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</si>
  <si>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</si>
  <si>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</si>
  <si>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</si>
  <si>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</si>
  <si>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</si>
  <si>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</si>
  <si>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</si>
  <si>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</si>
  <si>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</si>
  <si>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</si>
  <si>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</si>
  <si>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</si>
  <si>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</si>
  <si>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</si>
  <si>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</si>
  <si>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</si>
  <si>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</si>
  <si>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</si>
  <si>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</si>
  <si>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</si>
  <si>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</si>
  <si>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</si>
  <si>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</si>
  <si>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</si>
  <si>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</si>
  <si>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</si>
  <si>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</si>
  <si>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</si>
  <si>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</si>
  <si>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</si>
  <si>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</si>
  <si>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</si>
  <si>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</si>
  <si>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</si>
  <si>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</si>
  <si>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</si>
  <si>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</si>
  <si>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</si>
  <si>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</si>
  <si>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</si>
  <si>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</si>
  <si>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</si>
  <si>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</si>
  <si>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</si>
  <si>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</si>
  <si>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</si>
  <si>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</si>
  <si>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</si>
  <si>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</si>
  <si>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</si>
  <si>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</si>
  <si>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</si>
  <si>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</si>
  <si>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</si>
  <si>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</si>
  <si>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</si>
  <si>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</si>
  <si>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</si>
  <si>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</si>
  <si>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</si>
  <si>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</si>
  <si>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</si>
  <si>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</si>
  <si>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</si>
  <si>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</si>
  <si>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</si>
  <si>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</si>
  <si>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</si>
  <si>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</si>
  <si>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</si>
  <si>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</si>
  <si>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</si>
  <si>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</si>
  <si>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</si>
  <si>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</si>
  <si>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</si>
  <si>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</si>
  <si>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</si>
  <si>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</si>
  <si>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</si>
  <si>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</si>
  <si>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</si>
  <si>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</si>
  <si>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</si>
  <si>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</si>
  <si>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</si>
  <si>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</si>
  <si>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</si>
  <si>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</si>
  <si>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</si>
  <si>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</si>
  <si>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</si>
  <si>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</si>
  <si>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</si>
  <si>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</si>
  <si>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</si>
  <si>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</si>
  <si>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</si>
  <si>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</si>
  <si>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</si>
  <si>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</si>
  <si>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</si>
  <si>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</si>
  <si>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</si>
  <si>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</si>
  <si>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</si>
  <si>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</si>
  <si>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</si>
  <si>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</si>
  <si>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</si>
  <si>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</si>
  <si>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</si>
  <si>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</si>
  <si>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</si>
  <si>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</si>
  <si>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</si>
  <si>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</si>
  <si>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</si>
  <si>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</si>
  <si>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</si>
  <si>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</si>
  <si>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</si>
  <si>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</si>
  <si>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</si>
  <si>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</si>
  <si>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</si>
  <si>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</si>
  <si>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</si>
  <si>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</si>
  <si>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</si>
  <si>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</si>
  <si>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</si>
  <si>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</si>
  <si>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</si>
  <si>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</si>
  <si>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</si>
  <si>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</si>
  <si>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</si>
  <si>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</si>
  <si>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</si>
  <si>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</si>
  <si>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</si>
  <si>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</si>
  <si>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</si>
  <si>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</si>
  <si>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</si>
  <si>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</si>
  <si>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</si>
  <si>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</si>
  <si>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</si>
  <si>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</si>
  <si>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</si>
  <si>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</si>
  <si>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</si>
  <si>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</si>
  <si>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</si>
  <si>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</si>
  <si>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</si>
  <si>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</si>
  <si>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</si>
  <si>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</si>
  <si>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</si>
  <si>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</si>
  <si>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</si>
  <si>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</si>
  <si>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</si>
  <si>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</si>
  <si>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</si>
  <si>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</si>
  <si>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</si>
  <si>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</si>
  <si>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</si>
  <si>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</si>
  <si>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</si>
  <si>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</si>
  <si>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</si>
  <si>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</si>
  <si>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</si>
  <si>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</si>
  <si>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</si>
  <si>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</si>
  <si>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</si>
  <si>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</si>
  <si>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</si>
  <si>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</si>
  <si>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</si>
  <si>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</si>
  <si>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</si>
  <si>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</si>
  <si>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</si>
  <si>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</si>
  <si>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</si>
  <si>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</si>
  <si>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</si>
  <si>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</si>
  <si>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</si>
  <si>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</si>
  <si>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</si>
  <si>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</si>
  <si>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</si>
  <si>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</si>
  <si>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</si>
  <si>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</si>
  <si>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</si>
  <si>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</si>
  <si>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</si>
  <si>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</si>
  <si>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</si>
  <si>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</si>
  <si>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</si>
  <si>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</si>
  <si>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</si>
  <si>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</si>
  <si>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</si>
  <si>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</si>
  <si>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</si>
  <si>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</si>
  <si>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</si>
  <si>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</si>
  <si>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</si>
  <si>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</si>
  <si>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</si>
  <si>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</si>
  <si>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</si>
  <si>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</si>
  <si>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</si>
  <si>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</si>
  <si>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</si>
  <si>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</si>
  <si>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</si>
  <si>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</si>
  <si>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</si>
  <si>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</si>
  <si>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</si>
  <si>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</si>
  <si>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</si>
  <si>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</si>
  <si>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</si>
  <si>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</si>
  <si>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</si>
  <si>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</si>
  <si>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</si>
  <si>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</si>
  <si>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</si>
  <si>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</si>
  <si>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</si>
  <si>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</si>
  <si>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</si>
  <si>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</si>
  <si>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</si>
  <si>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</si>
  <si>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</si>
  <si>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</si>
  <si>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</si>
  <si>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</si>
  <si>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</si>
  <si>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</si>
  <si>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</si>
  <si>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</si>
  <si>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</si>
  <si>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</si>
  <si>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</si>
  <si>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</si>
  <si>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</si>
  <si>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</si>
  <si>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</si>
  <si>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</si>
  <si>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</si>
  <si>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</si>
  <si>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</si>
  <si>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</si>
  <si>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</si>
  <si>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</si>
  <si>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</si>
  <si>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</si>
  <si>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</si>
  <si>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</si>
  <si>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</si>
  <si>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</si>
  <si>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</si>
  <si>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</si>
  <si>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</si>
  <si>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</si>
  <si>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</si>
  <si>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</si>
  <si>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</si>
  <si>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</si>
  <si>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</si>
  <si>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</si>
  <si>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</si>
  <si>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</si>
  <si>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</si>
  <si>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</si>
  <si>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</si>
  <si>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</si>
  <si>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</si>
  <si>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</si>
  <si>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</si>
  <si>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</si>
  <si>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</si>
  <si>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</si>
  <si>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</si>
  <si>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</si>
  <si>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</si>
  <si>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</si>
  <si>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</si>
  <si>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</si>
  <si>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</si>
  <si>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</si>
  <si>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</si>
  <si>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</si>
  <si>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</si>
  <si>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</si>
  <si>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</si>
  <si>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</si>
  <si>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</si>
  <si>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</si>
  <si>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</si>
  <si>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</si>
  <si>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</si>
  <si>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</si>
  <si>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</si>
  <si>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</si>
  <si>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</si>
  <si>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</si>
  <si>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</si>
  <si>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</si>
  <si>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</si>
  <si>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</si>
  <si>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</si>
  <si>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</si>
  <si>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</si>
  <si>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</si>
  <si>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</si>
  <si>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</si>
  <si>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</si>
  <si>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</si>
  <si>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</si>
  <si>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</si>
  <si>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</si>
  <si>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</si>
  <si>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</si>
  <si>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</si>
  <si>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</si>
  <si>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</si>
  <si>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</si>
  <si>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</si>
  <si>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</si>
  <si>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</si>
  <si>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</si>
  <si>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</si>
  <si>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</si>
  <si>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</si>
  <si>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</si>
  <si>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</si>
  <si>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</si>
  <si>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</si>
  <si>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</si>
  <si>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</si>
  <si>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</si>
  <si>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</si>
  <si>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</si>
  <si>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</si>
  <si>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</si>
  <si>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</si>
  <si>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</si>
  <si>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</si>
  <si>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</si>
  <si>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</si>
  <si>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</si>
  <si>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</si>
  <si>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</si>
  <si>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</si>
  <si>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</si>
  <si>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</si>
  <si>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</si>
  <si>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</si>
  <si>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</si>
  <si>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</si>
  <si>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</si>
  <si>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</si>
  <si>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</si>
  <si>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</si>
  <si>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</si>
  <si>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</si>
  <si>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</si>
  <si>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</si>
  <si>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</si>
  <si>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</si>
  <si>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</si>
  <si>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</si>
  <si>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</si>
  <si>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</si>
  <si>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</si>
  <si>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</si>
  <si>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</si>
  <si>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</si>
  <si>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</si>
  <si>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</si>
  <si>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</si>
  <si>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</si>
  <si>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</si>
  <si>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</si>
  <si>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</si>
  <si>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</si>
  <si>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</si>
  <si>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</si>
  <si>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</si>
  <si>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</si>
  <si>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</si>
  <si>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</si>
  <si>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</si>
  <si>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</si>
  <si>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</si>
  <si>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</si>
  <si>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</si>
  <si>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</si>
  <si>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</si>
  <si>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</si>
  <si>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</si>
  <si>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</si>
  <si>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</si>
  <si>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</si>
  <si>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</si>
  <si>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</si>
  <si>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</si>
  <si>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</si>
  <si>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</si>
  <si>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</si>
  <si>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</si>
  <si>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</si>
  <si>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</si>
  <si>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</si>
  <si>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</si>
  <si>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</si>
  <si>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</si>
  <si>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</si>
  <si>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</si>
  <si>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</si>
  <si>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</si>
  <si>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</si>
  <si>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</si>
  <si>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</si>
  <si>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</si>
  <si>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</si>
  <si>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</si>
  <si>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</si>
  <si>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</si>
  <si>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</si>
  <si>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</si>
  <si>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</si>
  <si>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</si>
  <si>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</si>
  <si>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</si>
  <si>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</si>
  <si>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</si>
  <si>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</si>
  <si>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</si>
  <si>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</si>
  <si>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</si>
  <si>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</si>
  <si>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</si>
  <si>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</si>
  <si>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</si>
  <si>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</si>
  <si>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</si>
  <si>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</si>
  <si>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</si>
  <si>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</si>
  <si>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</si>
  <si>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</si>
  <si>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</si>
  <si>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</si>
  <si>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</si>
  <si>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</si>
  <si>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</si>
  <si>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</si>
  <si>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</si>
  <si>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</si>
  <si>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</si>
  <si>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</si>
  <si>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</si>
  <si>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</si>
  <si>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</si>
  <si>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</si>
  <si>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</si>
  <si>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</si>
  <si>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</si>
  <si>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</si>
  <si>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</si>
  <si>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</si>
  <si>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</si>
  <si>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</si>
  <si>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</si>
  <si>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</si>
  <si>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</si>
  <si>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</si>
  <si>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</si>
  <si>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</si>
  <si>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</si>
  <si>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</si>
  <si>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</si>
  <si>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</si>
  <si>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</si>
  <si>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</si>
  <si>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</si>
  <si>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</si>
  <si>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</si>
  <si>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</si>
  <si>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</si>
  <si>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</si>
  <si>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</si>
  <si>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</si>
  <si>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</si>
  <si>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</si>
  <si>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</si>
  <si>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</si>
  <si>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</si>
  <si>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</si>
  <si>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</si>
  <si>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</si>
  <si>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</si>
  <si>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</si>
  <si>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</si>
  <si>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</si>
  <si>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</si>
  <si>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</si>
  <si>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</si>
  <si>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</si>
  <si>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</si>
  <si>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</si>
  <si>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</si>
  <si>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</si>
  <si>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</si>
  <si>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</si>
  <si>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</si>
  <si>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</si>
  <si>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</si>
  <si>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</si>
  <si>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</si>
  <si>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</si>
  <si>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</si>
  <si>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</si>
  <si>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</si>
  <si>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</si>
  <si>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</si>
  <si>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</si>
  <si>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</si>
  <si>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</si>
  <si>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</si>
  <si>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</si>
  <si>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</si>
  <si>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</si>
  <si>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</si>
  <si>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</si>
  <si>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</si>
  <si>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</si>
  <si>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</si>
  <si>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</si>
  <si>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</si>
  <si>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</si>
  <si>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</si>
  <si>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</si>
  <si>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</si>
  <si>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</si>
  <si>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</si>
  <si>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</si>
  <si>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</si>
  <si>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</si>
  <si>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</si>
  <si>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</si>
  <si>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</si>
  <si>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</si>
  <si>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</si>
  <si>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</si>
  <si>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</si>
  <si>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</si>
  <si>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</si>
  <si>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</si>
  <si>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</si>
  <si>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</si>
  <si>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</si>
  <si>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</si>
  <si>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</si>
  <si>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</si>
  <si>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</si>
  <si>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</si>
  <si>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</si>
  <si>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</si>
  <si>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</si>
  <si>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</si>
  <si>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</si>
  <si>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</si>
  <si>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</si>
  <si>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</si>
  <si>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</si>
  <si>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</si>
  <si>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</si>
  <si>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</si>
  <si>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</si>
  <si>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</si>
  <si>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</si>
  <si>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</si>
  <si>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</si>
  <si>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</si>
  <si>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</si>
  <si>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</si>
  <si>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</si>
  <si>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</si>
  <si>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</si>
  <si>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</si>
  <si>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</si>
  <si>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</si>
  <si>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</si>
  <si>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</si>
  <si>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</si>
  <si>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</si>
  <si>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</si>
  <si>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</si>
  <si>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</si>
  <si>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</si>
  <si>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</si>
  <si>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</si>
  <si>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</si>
  <si>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</si>
  <si>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</si>
  <si>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</si>
  <si>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</si>
  <si>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</si>
  <si>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</si>
  <si>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</si>
  <si>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</si>
  <si>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</si>
  <si>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</si>
  <si>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</si>
  <si>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</si>
  <si>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</si>
  <si>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</si>
  <si>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</si>
  <si>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</si>
  <si>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</si>
  <si>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</si>
  <si>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</si>
  <si>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</si>
  <si>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</si>
  <si>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</si>
  <si>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</si>
  <si>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</si>
  <si>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</si>
  <si>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</si>
  <si>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</si>
  <si>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</si>
  <si>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</si>
  <si>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</si>
  <si>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</si>
  <si>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</si>
  <si>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</si>
  <si>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</si>
  <si>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</si>
  <si>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</si>
  <si>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</si>
  <si>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</si>
  <si>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</si>
  <si>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</si>
  <si>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</si>
  <si>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</si>
  <si>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</si>
  <si>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</si>
  <si>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</si>
  <si>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</si>
  <si>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</si>
  <si>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</si>
  <si>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</si>
  <si>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</si>
  <si>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</si>
  <si>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</si>
  <si>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</si>
  <si>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</si>
  <si>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</si>
  <si>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</si>
  <si>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</si>
  <si>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</si>
  <si>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</si>
  <si>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</si>
  <si>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</si>
  <si>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</si>
  <si>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</si>
  <si>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</si>
  <si>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</si>
  <si>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</si>
  <si>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</si>
  <si>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</si>
  <si>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</si>
  <si>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</si>
  <si>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</si>
  <si>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</si>
  <si>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</si>
  <si>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</si>
  <si>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</si>
  <si>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</si>
  <si>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</si>
  <si>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</si>
  <si>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</si>
  <si>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</si>
  <si>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</si>
  <si>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</si>
  <si>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</si>
  <si>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</si>
  <si>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</si>
  <si>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</si>
  <si>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</si>
  <si>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</si>
  <si>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</si>
  <si>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</si>
  <si>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</si>
  <si>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</si>
  <si>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</si>
  <si>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</si>
  <si>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</si>
  <si>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</si>
  <si>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</si>
  <si>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</si>
  <si>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</si>
  <si>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</si>
  <si>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</si>
  <si>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</si>
  <si>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</si>
  <si>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</si>
  <si>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</si>
  <si>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</si>
  <si>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</si>
  <si>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</si>
  <si>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</si>
  <si>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</si>
  <si>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</si>
  <si>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</si>
  <si>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</si>
  <si>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</si>
  <si>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</si>
  <si>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</si>
  <si>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</si>
  <si>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</si>
  <si>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</si>
  <si>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</si>
  <si>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</si>
  <si>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</si>
  <si>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</si>
  <si>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</si>
  <si>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</si>
  <si>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</si>
  <si>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</si>
  <si>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</si>
  <si>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</si>
  <si>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</si>
  <si>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</si>
  <si>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</si>
  <si>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</si>
  <si>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</si>
  <si>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</si>
  <si>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</si>
  <si>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</si>
  <si>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</si>
  <si>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</si>
  <si>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</si>
  <si>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</si>
  <si>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</si>
  <si>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</si>
  <si>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</si>
  <si>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</si>
  <si>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</si>
  <si>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</si>
  <si>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</si>
  <si>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</si>
  <si>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</si>
  <si>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</si>
  <si>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</si>
  <si>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</si>
  <si>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</si>
  <si>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</si>
  <si>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</si>
  <si>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</si>
  <si>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</si>
  <si>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</si>
  <si>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</si>
  <si>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</si>
  <si>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</si>
  <si>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</si>
  <si>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</si>
  <si>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</si>
  <si>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</si>
  <si>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</si>
  <si>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</si>
  <si>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</si>
  <si>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</si>
  <si>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</si>
  <si>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</si>
  <si>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</si>
  <si>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</si>
  <si>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</si>
  <si>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</si>
  <si>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</si>
  <si>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</si>
  <si>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</si>
  <si>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</si>
  <si>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</si>
  <si>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</si>
  <si>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</si>
  <si>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</si>
  <si>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</si>
  <si>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</si>
  <si>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</si>
  <si>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</si>
  <si>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</si>
  <si>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</si>
  <si>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</si>
  <si>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</si>
  <si>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</si>
  <si>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</si>
  <si>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</si>
  <si>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</si>
  <si>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</si>
  <si>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</si>
  <si>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</si>
  <si>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</si>
  <si>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</si>
  <si>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</si>
  <si>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</si>
  <si>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</si>
  <si>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</si>
  <si>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</si>
  <si>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</si>
  <si>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</si>
  <si>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</si>
  <si>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</si>
  <si>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</si>
  <si>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</si>
  <si>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</si>
  <si>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</si>
  <si>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</si>
  <si>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</si>
  <si>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</si>
  <si>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</si>
  <si>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</si>
  <si>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</si>
  <si>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</si>
  <si>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</si>
  <si>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</si>
  <si>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</si>
  <si>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</si>
  <si>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</si>
  <si>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</si>
  <si>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</si>
  <si>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</si>
  <si>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</si>
  <si>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</si>
  <si>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</si>
  <si>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</si>
  <si>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</si>
  <si>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</si>
  <si>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</si>
  <si>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</si>
  <si>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</si>
  <si>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</si>
  <si>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</si>
  <si>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</si>
  <si>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</si>
  <si>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</si>
  <si>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</si>
  <si>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</si>
  <si>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</si>
  <si>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</si>
  <si>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</si>
  <si>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</si>
  <si>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</si>
  <si>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</si>
  <si>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</si>
  <si>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</si>
  <si>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</si>
  <si>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</si>
  <si>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</si>
  <si>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</si>
  <si>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</si>
  <si>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</si>
  <si>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</si>
  <si>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</si>
  <si>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</si>
  <si>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</si>
  <si>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</si>
  <si>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</si>
  <si>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</si>
  <si>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</si>
  <si>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</si>
  <si>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</si>
  <si>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</si>
  <si>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</si>
  <si>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</si>
  <si>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</si>
  <si>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</si>
  <si>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</si>
  <si>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</si>
  <si>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</si>
  <si>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</si>
  <si>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</si>
  <si>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</si>
  <si>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</si>
  <si>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</si>
  <si>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</si>
  <si>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</si>
  <si>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</si>
  <si>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</si>
  <si>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</si>
  <si>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</si>
  <si>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</si>
  <si>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</si>
  <si>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</si>
  <si>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</si>
  <si>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</si>
  <si>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</si>
  <si>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</si>
  <si>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</si>
  <si>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</si>
  <si>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</si>
  <si>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</si>
  <si>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</si>
  <si>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</si>
  <si>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</si>
  <si>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</si>
  <si>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</si>
  <si>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</si>
  <si>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</si>
  <si>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</si>
  <si>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</si>
  <si>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</si>
  <si>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</si>
  <si>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</si>
  <si>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</si>
  <si>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</si>
  <si>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</si>
  <si>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</si>
  <si>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</si>
  <si>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</si>
  <si>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</si>
  <si>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</si>
  <si>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</si>
  <si>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</si>
  <si>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</si>
  <si>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</si>
  <si>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</si>
  <si>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</si>
  <si>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</si>
  <si>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</si>
  <si>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</si>
  <si>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</si>
  <si>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</si>
  <si>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</si>
  <si>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</si>
  <si>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</si>
  <si>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</si>
  <si>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</si>
  <si>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</si>
  <si>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</si>
  <si>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</si>
  <si>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</si>
  <si>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</si>
  <si>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</si>
  <si>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</si>
  <si>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</si>
  <si>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</si>
  <si>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</si>
  <si>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</si>
  <si>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</si>
  <si>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</si>
  <si>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</si>
  <si>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</si>
  <si>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</si>
  <si>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</si>
  <si>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</si>
  <si>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</si>
  <si>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</si>
  <si>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</si>
  <si>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</si>
  <si>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</si>
  <si>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</si>
  <si>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</si>
  <si>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</si>
  <si>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</si>
  <si>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</si>
  <si>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</si>
  <si>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</si>
  <si>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</si>
  <si>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</si>
  <si>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</si>
  <si>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</si>
  <si>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</si>
  <si>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</si>
  <si>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</si>
  <si>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</si>
  <si>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</si>
  <si>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</si>
  <si>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</si>
  <si>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</si>
  <si>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</si>
  <si>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</si>
  <si>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</si>
  <si>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</si>
  <si>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</si>
  <si>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</si>
  <si>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</si>
  <si>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</si>
  <si>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</si>
  <si>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</si>
  <si>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</si>
  <si>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</si>
  <si>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</si>
  <si>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</si>
  <si>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</si>
  <si>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</si>
  <si>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</si>
  <si>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</si>
  <si>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</si>
  <si>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</si>
  <si>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</si>
  <si>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</si>
  <si>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</si>
  <si>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</si>
  <si>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</si>
  <si>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</si>
  <si>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</si>
  <si>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</si>
  <si>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</si>
  <si>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</si>
  <si>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</si>
  <si>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</si>
  <si>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</si>
  <si>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</si>
  <si>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</si>
  <si>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</si>
  <si>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</si>
  <si>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</si>
  <si>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</si>
  <si>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</si>
  <si>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</si>
  <si>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</si>
  <si>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</si>
  <si>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</si>
  <si>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</si>
  <si>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</si>
  <si>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</si>
  <si>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</si>
  <si>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</si>
  <si>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</si>
  <si>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</si>
  <si>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</si>
  <si>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</si>
  <si>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</si>
  <si>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</si>
  <si>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</si>
  <si>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</si>
  <si>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</si>
  <si>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</si>
  <si>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</si>
  <si>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</si>
  <si>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</si>
  <si>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</si>
  <si>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</si>
  <si>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</si>
  <si>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</si>
  <si>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</si>
  <si>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</si>
  <si>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</si>
  <si>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</si>
  <si>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</si>
  <si>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</si>
  <si>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</si>
  <si>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</si>
  <si>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</si>
  <si>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</si>
  <si>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</si>
  <si>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</si>
  <si>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</si>
  <si>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</si>
  <si>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</si>
  <si>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</si>
  <si>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</si>
  <si>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</si>
  <si>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</si>
  <si>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</si>
  <si>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</si>
  <si>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</si>
  <si>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</si>
  <si>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</si>
  <si>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</si>
  <si>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</si>
  <si>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</si>
  <si>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</si>
  <si>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</si>
  <si>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</si>
  <si>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</si>
  <si>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</si>
  <si>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</si>
  <si>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</si>
  <si>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</si>
  <si>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</si>
  <si>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</si>
  <si>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</si>
  <si>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</si>
  <si>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</si>
  <si>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</si>
  <si>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</si>
  <si>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</si>
  <si>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</si>
  <si>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</si>
  <si>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</si>
  <si>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</si>
  <si>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</si>
  <si>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</si>
  <si>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</si>
  <si>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</si>
  <si>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</si>
  <si>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</si>
  <si>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</si>
  <si>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</si>
  <si>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</si>
  <si>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</si>
  <si>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</si>
  <si>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</si>
  <si>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</si>
  <si>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</si>
  <si>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</si>
  <si>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</si>
  <si>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</si>
  <si>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</si>
  <si>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</si>
  <si>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</si>
  <si>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</si>
  <si>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</si>
  <si>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</si>
  <si>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</si>
  <si>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</si>
  <si>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</si>
  <si>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</si>
  <si>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</si>
  <si>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</si>
  <si>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</si>
  <si>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</si>
  <si>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</si>
  <si>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</si>
  <si>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</si>
  <si>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</si>
  <si>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</si>
  <si>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</si>
  <si>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</si>
  <si>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</si>
  <si>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</si>
  <si>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</si>
  <si>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</si>
  <si>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</si>
  <si>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</si>
  <si>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</si>
  <si>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</si>
  <si>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</si>
  <si>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</si>
  <si>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</si>
  <si>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</si>
  <si>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</si>
  <si>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</si>
  <si>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</si>
  <si>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</si>
  <si>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</si>
  <si>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</si>
  <si>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</si>
  <si>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</si>
  <si>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</si>
  <si>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</si>
  <si>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</si>
  <si>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</si>
  <si>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</si>
  <si>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</si>
  <si>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</si>
  <si>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</si>
  <si>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</si>
  <si>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</si>
  <si>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</si>
  <si>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</si>
  <si>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</si>
  <si>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</si>
  <si>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</si>
  <si>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</si>
  <si>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</si>
  <si>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</si>
  <si>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</si>
  <si>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</si>
  <si>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</si>
  <si>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</si>
  <si>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</si>
  <si>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</si>
  <si>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</si>
  <si>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</si>
  <si>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</si>
  <si>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</si>
  <si>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</si>
  <si>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</si>
  <si>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</si>
  <si>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</si>
  <si>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</si>
  <si>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</si>
  <si>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</si>
  <si>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</si>
  <si>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</si>
  <si>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</si>
  <si>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</si>
  <si>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</si>
  <si>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</si>
  <si>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</si>
  <si>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</si>
  <si>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</si>
  <si>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</si>
  <si>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</si>
  <si>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</si>
  <si>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</si>
  <si>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</si>
  <si>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</si>
  <si>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</si>
  <si>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</si>
  <si>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</si>
  <si>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</si>
  <si>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</si>
  <si>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</si>
  <si>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</si>
  <si>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</si>
  <si>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</si>
  <si>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</si>
  <si>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</si>
  <si>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</si>
  <si>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</si>
  <si>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</si>
  <si>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</si>
  <si>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</si>
  <si>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</si>
  <si>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</si>
  <si>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</si>
  <si>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</si>
  <si>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</si>
  <si>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</si>
  <si>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</si>
  <si>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</si>
  <si>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</si>
  <si>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</si>
  <si>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</si>
  <si>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</si>
  <si>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</si>
  <si>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</si>
  <si>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</si>
  <si>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</si>
  <si>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</si>
  <si>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</si>
  <si>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</si>
  <si>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</si>
  <si>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</si>
  <si>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</si>
  <si>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</si>
  <si>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</si>
  <si>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</si>
  <si>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</si>
  <si>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</si>
  <si>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</si>
  <si>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</si>
  <si>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</si>
  <si>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</si>
  <si>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</si>
  <si>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</si>
  <si>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</si>
  <si>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</si>
  <si>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</si>
  <si>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</si>
  <si>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</si>
  <si>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</si>
  <si>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</si>
  <si>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</si>
  <si>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</si>
  <si>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</si>
  <si>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</si>
  <si>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</si>
  <si>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</si>
  <si>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</si>
  <si>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</si>
  <si>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</si>
  <si>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</si>
  <si>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</si>
  <si>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</si>
  <si>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</si>
  <si>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</si>
  <si>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</si>
  <si>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</si>
  <si>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</si>
  <si>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</si>
  <si>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</si>
  <si>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</si>
  <si>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</si>
  <si>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</si>
  <si>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</si>
  <si>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</si>
  <si>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</si>
  <si>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</si>
  <si>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</si>
  <si>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</si>
  <si>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</si>
  <si>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</si>
  <si>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</si>
  <si>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</si>
  <si>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</si>
  <si>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</si>
  <si>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</si>
  <si>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</si>
  <si>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</si>
  <si>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</si>
  <si>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</si>
  <si>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</si>
  <si>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</si>
  <si>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</si>
  <si>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</si>
  <si>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</si>
  <si>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</si>
  <si>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</si>
  <si>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</si>
  <si>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</si>
  <si>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</si>
  <si>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</si>
  <si>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</si>
  <si>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</si>
  <si>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</si>
  <si>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</si>
  <si>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</si>
  <si>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</si>
  <si>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</si>
  <si>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</si>
  <si>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</si>
  <si>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</si>
  <si>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</si>
  <si>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</si>
  <si>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</si>
  <si>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</si>
  <si>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</si>
  <si>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</si>
  <si>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</si>
  <si>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</si>
  <si>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</si>
  <si>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</si>
  <si>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</si>
  <si>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</si>
  <si>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</si>
  <si>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</si>
  <si>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</si>
  <si>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</si>
  <si>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</si>
  <si>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</si>
  <si>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</si>
  <si>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</si>
  <si>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</si>
  <si>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</si>
  <si>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</si>
  <si>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</si>
  <si>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</si>
  <si>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</si>
  <si>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</si>
  <si>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</si>
  <si>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</si>
  <si>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</si>
  <si>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</si>
  <si>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</si>
  <si>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</si>
  <si>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</si>
  <si>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</si>
  <si>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</si>
  <si>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</si>
  <si>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</si>
  <si>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</si>
  <si>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</si>
  <si>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</si>
  <si>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</si>
  <si>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</si>
  <si>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</si>
  <si>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</si>
  <si>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</si>
  <si>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</si>
  <si>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</si>
  <si>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</si>
  <si>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</si>
  <si>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</si>
  <si>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</si>
  <si>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</si>
  <si>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</si>
  <si>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</si>
  <si>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</si>
  <si>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</si>
  <si>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</si>
  <si>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</si>
  <si>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</si>
  <si>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</si>
  <si>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</si>
  <si>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</si>
  <si>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</si>
  <si>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</si>
  <si>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</si>
  <si>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</si>
  <si>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</si>
  <si>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</si>
  <si>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</si>
  <si>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</si>
  <si>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</si>
  <si>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</si>
  <si>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</si>
  <si>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</si>
  <si>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</si>
  <si>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</si>
  <si>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</si>
  <si>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</si>
  <si>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</si>
  <si>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</si>
  <si>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</si>
  <si>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</si>
  <si>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</si>
  <si>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</si>
  <si>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</si>
  <si>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</si>
  <si>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</si>
  <si>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</si>
  <si>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</si>
  <si>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</si>
  <si>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</si>
  <si>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</si>
  <si>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</si>
  <si>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</si>
  <si>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</si>
  <si>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</si>
  <si>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</si>
  <si>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</si>
  <si>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</si>
  <si>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</si>
  <si>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</si>
  <si>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</si>
  <si>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</si>
  <si>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</si>
  <si>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</si>
  <si>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</si>
  <si>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</si>
  <si>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</si>
  <si>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</si>
  <si>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</si>
  <si>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</si>
  <si>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</si>
  <si>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</si>
  <si>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</si>
  <si>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</si>
  <si>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</si>
  <si>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</si>
  <si>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</si>
  <si>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</si>
  <si>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</si>
  <si>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</si>
  <si>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</si>
  <si>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</si>
  <si>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</si>
  <si>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</si>
  <si>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</si>
  <si>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</si>
  <si>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</si>
  <si>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</si>
  <si>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</si>
  <si>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</si>
  <si>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</si>
  <si>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</si>
  <si>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</si>
  <si>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</si>
  <si>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</si>
  <si>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</si>
  <si>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</si>
  <si>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</si>
  <si>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</si>
  <si>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</si>
  <si>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</si>
  <si>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</si>
  <si>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</si>
  <si>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</si>
  <si>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</si>
  <si>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</si>
  <si>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</si>
  <si>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</si>
  <si>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</si>
  <si>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</si>
  <si>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</si>
  <si>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</si>
  <si>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</si>
  <si>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</si>
  <si>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</si>
  <si>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</si>
  <si>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</si>
  <si>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</si>
  <si>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</si>
  <si>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</si>
  <si>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</si>
  <si>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</si>
  <si>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</si>
  <si>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</si>
  <si>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</si>
  <si>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</si>
  <si>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</si>
  <si>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</si>
  <si>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</si>
  <si>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</si>
  <si>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</si>
  <si>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</si>
  <si>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</si>
  <si>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</si>
  <si>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</si>
  <si>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</si>
  <si>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</si>
  <si>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</si>
  <si>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</si>
  <si>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</si>
  <si>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</si>
  <si>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</si>
  <si>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</si>
  <si>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</si>
  <si>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</si>
  <si>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</si>
  <si>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</si>
  <si>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</si>
  <si>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</si>
  <si>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</si>
  <si>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</si>
  <si>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</si>
  <si>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</si>
  <si>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</si>
  <si>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</si>
  <si>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</si>
  <si>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</si>
  <si>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</si>
  <si>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</si>
  <si>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</si>
  <si>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</si>
  <si>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</si>
  <si>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</si>
  <si>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</si>
  <si>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</si>
  <si>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</si>
  <si>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</si>
  <si>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</si>
  <si>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</si>
  <si>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</si>
  <si>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</si>
  <si>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</si>
  <si>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</si>
  <si>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</si>
  <si>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</si>
  <si>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</si>
  <si>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</si>
  <si>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</si>
  <si>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</si>
  <si>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</si>
  <si>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</si>
  <si>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</si>
  <si>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</si>
  <si>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</si>
  <si>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</si>
  <si>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</si>
  <si>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</si>
  <si>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</si>
  <si>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</si>
  <si>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</si>
  <si>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</si>
  <si>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</si>
  <si>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</si>
  <si>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</si>
  <si>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</si>
  <si>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</si>
  <si>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</si>
  <si>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</si>
  <si>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</si>
  <si>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</si>
  <si>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</si>
  <si>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</si>
  <si>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</si>
  <si>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</si>
  <si>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</si>
  <si>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</si>
  <si>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</si>
  <si>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</si>
  <si>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</si>
  <si>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</si>
  <si>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</si>
  <si>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</si>
  <si>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</si>
  <si>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</si>
  <si>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</si>
  <si>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</si>
  <si>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</si>
  <si>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</si>
  <si>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</si>
  <si>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</si>
  <si>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</si>
  <si>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</si>
  <si>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</si>
  <si>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</si>
  <si>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</si>
  <si>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</si>
  <si>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</si>
  <si>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</si>
  <si>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</si>
  <si>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</si>
  <si>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</si>
  <si>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</si>
  <si>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</si>
  <si>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</si>
  <si>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</si>
  <si>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</si>
  <si>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</si>
  <si>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</si>
  <si>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</si>
  <si>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</si>
  <si>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</si>
  <si>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</si>
  <si>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</si>
  <si>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</si>
  <si>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</si>
  <si>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</si>
  <si>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</si>
  <si>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</si>
  <si>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</si>
  <si>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</si>
  <si>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</si>
  <si>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</si>
  <si>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</si>
  <si>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</si>
  <si>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</si>
  <si>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</si>
  <si>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</si>
  <si>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</si>
  <si>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</si>
  <si>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</si>
  <si>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</si>
  <si>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</si>
  <si>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</si>
  <si>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</si>
  <si>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</si>
  <si>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</si>
  <si>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</si>
  <si>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</si>
  <si>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</si>
  <si>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</si>
  <si>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</si>
  <si>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</si>
  <si>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</si>
  <si>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</si>
  <si>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</si>
  <si>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</si>
  <si>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</si>
  <si>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</si>
  <si>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</si>
  <si>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</si>
  <si>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</si>
  <si>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</si>
  <si>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</si>
  <si>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</si>
  <si>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</si>
  <si>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</si>
  <si>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</si>
  <si>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</si>
  <si>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</si>
  <si>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</si>
  <si>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</si>
  <si>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</si>
  <si>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</si>
  <si>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</si>
  <si>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</si>
  <si>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</si>
  <si>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</si>
  <si>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</si>
  <si>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</si>
  <si>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</si>
  <si>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</si>
  <si>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</si>
  <si>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</si>
  <si>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</si>
  <si>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</si>
  <si>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</si>
  <si>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</si>
  <si>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</si>
  <si>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</si>
  <si>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</si>
  <si>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</si>
  <si>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</si>
  <si>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</si>
  <si>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</si>
  <si>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</si>
  <si>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</si>
  <si>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</si>
  <si>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</si>
  <si>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</si>
  <si>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</si>
  <si>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</si>
  <si>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</si>
  <si>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</si>
  <si>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</si>
  <si>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</si>
  <si>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</si>
  <si>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</si>
  <si>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</si>
  <si>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</si>
  <si>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</si>
  <si>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</si>
  <si>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</si>
  <si>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</si>
  <si>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</si>
  <si>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</si>
  <si>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</si>
  <si>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</si>
  <si>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</si>
  <si>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</si>
  <si>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</si>
  <si>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</si>
  <si>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</si>
  <si>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</si>
  <si>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</si>
  <si>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</si>
  <si>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</si>
  <si>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</si>
  <si>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</si>
  <si>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</si>
  <si>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</si>
  <si>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</si>
  <si>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</si>
  <si>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</si>
  <si>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</si>
  <si>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</si>
  <si>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</si>
  <si>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</si>
  <si>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</si>
  <si>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</si>
  <si>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</si>
  <si>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</si>
  <si>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</si>
  <si>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</si>
  <si>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</si>
  <si>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</si>
  <si>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</si>
  <si>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</si>
  <si>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</si>
  <si>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</si>
  <si>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</si>
  <si>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</si>
  <si>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</si>
  <si>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</si>
  <si>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</si>
  <si>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</si>
  <si>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</si>
  <si>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</si>
  <si>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</si>
  <si>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</si>
  <si>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</si>
  <si>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</si>
  <si>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</si>
  <si>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</si>
  <si>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</si>
  <si>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</si>
  <si>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</si>
  <si>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</si>
  <si>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</si>
  <si>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</si>
  <si>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</si>
  <si>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</si>
  <si>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</si>
  <si>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</si>
  <si>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</si>
  <si>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</si>
  <si>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</si>
  <si>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</si>
  <si>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</si>
  <si>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</si>
  <si>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</si>
  <si>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</si>
  <si>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</si>
  <si>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</si>
  <si>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</si>
  <si>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</si>
  <si>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</si>
  <si>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</si>
  <si>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</si>
  <si>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</si>
  <si>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</si>
  <si>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</si>
  <si>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</si>
  <si>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</si>
  <si>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</si>
  <si>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</si>
  <si>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</si>
  <si>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</si>
  <si>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</si>
  <si>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</si>
  <si>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</si>
  <si>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</si>
  <si>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</si>
  <si>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</si>
  <si>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</si>
  <si>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</si>
  <si>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</si>
  <si>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</si>
  <si>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</si>
  <si>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</si>
  <si>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</si>
  <si>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</si>
  <si>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</si>
  <si>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</si>
  <si>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</si>
  <si>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</si>
  <si>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</si>
  <si>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</si>
  <si>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</si>
  <si>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</si>
  <si>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</si>
  <si>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</si>
  <si>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</si>
  <si>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</si>
  <si>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</si>
  <si>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</si>
  <si>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</si>
  <si>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</si>
  <si>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</si>
  <si>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</si>
  <si>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</si>
  <si>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</si>
  <si>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</si>
  <si>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</si>
  <si>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</si>
  <si>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</si>
  <si>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</si>
  <si>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</si>
  <si>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</si>
  <si>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</si>
  <si>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</si>
  <si>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</si>
  <si>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</si>
  <si>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</si>
  <si>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</si>
  <si>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</si>
  <si>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</si>
  <si>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</si>
  <si>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</si>
  <si>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</si>
  <si>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</si>
  <si>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</si>
  <si>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</si>
  <si>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</si>
  <si>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</si>
  <si>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</si>
  <si>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</si>
  <si>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</si>
  <si>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</si>
  <si>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</si>
  <si>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</si>
  <si>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</si>
  <si>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</si>
  <si>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</si>
  <si>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</si>
  <si>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</si>
  <si>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</si>
  <si>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</si>
  <si>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</si>
  <si>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</si>
  <si>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</si>
  <si>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</si>
  <si>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</si>
  <si>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</si>
  <si>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</si>
  <si>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</si>
  <si>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</si>
  <si>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</si>
  <si>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</si>
  <si>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</si>
  <si>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</si>
  <si>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</si>
  <si>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</si>
  <si>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</si>
  <si>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</si>
  <si>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</si>
  <si>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</si>
  <si>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</si>
  <si>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</si>
  <si>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</si>
  <si>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</si>
  <si>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</si>
  <si>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</si>
  <si>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</si>
  <si>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</si>
  <si>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</si>
  <si>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</si>
  <si>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</si>
  <si>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</si>
  <si>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</si>
  <si>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</si>
  <si>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</si>
  <si>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</si>
  <si>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</si>
  <si>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</si>
  <si>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</si>
  <si>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</si>
  <si>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</si>
  <si>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</si>
  <si>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</si>
  <si>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</si>
  <si>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</si>
  <si>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</si>
  <si>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</si>
  <si>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</si>
  <si>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</si>
  <si>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</si>
  <si>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</si>
  <si>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</si>
  <si>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</si>
  <si>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</si>
  <si>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</si>
  <si>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</si>
  <si>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</si>
  <si>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</si>
  <si>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</si>
  <si>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</si>
  <si>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</si>
  <si>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</si>
  <si>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</si>
  <si>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</si>
  <si>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</si>
  <si>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</si>
  <si>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</si>
  <si>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</si>
  <si>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</si>
  <si>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</si>
  <si>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</si>
  <si>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</si>
  <si>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</si>
  <si>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</si>
  <si>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</si>
  <si>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</si>
  <si>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</si>
  <si>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</si>
  <si>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</si>
  <si>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</si>
  <si>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</si>
  <si>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</si>
  <si>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</si>
  <si>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</si>
  <si>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</si>
  <si>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</si>
  <si>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</si>
  <si>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</si>
  <si>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</si>
  <si>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</si>
  <si>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</si>
  <si>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</si>
  <si>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</si>
  <si>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</si>
  <si>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</si>
  <si>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</si>
  <si>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</si>
  <si>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</si>
  <si>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</si>
  <si>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</si>
  <si>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</si>
  <si>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</si>
  <si>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</si>
  <si>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</si>
  <si>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</si>
  <si>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</si>
  <si>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</si>
  <si>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</si>
  <si>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</si>
  <si>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</si>
  <si>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</si>
  <si>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</si>
  <si>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</si>
  <si>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</si>
  <si>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</si>
  <si>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</si>
  <si>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</si>
  <si>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</si>
  <si>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</si>
  <si>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</si>
  <si>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</si>
  <si>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</si>
  <si>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</si>
  <si>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</si>
  <si>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</si>
  <si>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</si>
  <si>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</si>
  <si>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</si>
  <si>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</si>
  <si>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</si>
  <si>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</si>
  <si>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</si>
  <si>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</si>
  <si>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</si>
  <si>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</si>
  <si>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</si>
  <si>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</si>
  <si>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</si>
  <si>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</si>
  <si>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</si>
  <si>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</si>
  <si>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</si>
  <si>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</si>
  <si>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</si>
  <si>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</si>
  <si>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</si>
  <si>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</si>
  <si>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</si>
  <si>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</si>
  <si>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</si>
  <si>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</si>
  <si>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</si>
  <si>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</si>
  <si>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</si>
  <si>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</si>
  <si>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</si>
  <si>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</si>
  <si>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</si>
  <si>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</si>
  <si>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</si>
  <si>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</si>
  <si>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</si>
  <si>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</si>
  <si>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</si>
  <si>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</si>
  <si>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</si>
  <si>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</si>
  <si>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</si>
  <si>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</si>
  <si>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</si>
  <si>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</si>
  <si>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</si>
  <si>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</si>
  <si>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</si>
  <si>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</si>
  <si>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</si>
  <si>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</si>
  <si>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</si>
  <si>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</si>
  <si>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</si>
  <si>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</si>
  <si>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</si>
  <si>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</si>
  <si>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</si>
  <si>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</si>
  <si>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</si>
  <si>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</si>
  <si>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</si>
  <si>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</si>
  <si>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</si>
  <si>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</si>
  <si>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</si>
  <si>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</si>
  <si>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</si>
  <si>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</si>
  <si>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</si>
  <si>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</si>
  <si>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</si>
  <si>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</si>
  <si>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</si>
  <si>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</si>
  <si>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</si>
  <si>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</si>
  <si>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</si>
  <si>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</si>
  <si>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</si>
  <si>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</si>
  <si>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</si>
  <si>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</si>
  <si>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</si>
  <si>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</si>
  <si>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</si>
  <si>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</si>
  <si>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</si>
  <si>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</si>
  <si>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</si>
  <si>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</si>
  <si>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</si>
  <si>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</si>
  <si>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</si>
  <si>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</si>
  <si>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</si>
  <si>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</si>
  <si>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</si>
  <si>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</si>
  <si>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</si>
  <si>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</si>
  <si>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</si>
  <si>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</si>
  <si>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</si>
  <si>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</si>
  <si>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</si>
  <si>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</si>
  <si>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</si>
  <si>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</si>
  <si>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</si>
  <si>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</si>
  <si>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</si>
  <si>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</si>
  <si>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</si>
  <si>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</si>
  <si>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</si>
  <si>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</si>
  <si>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</si>
  <si>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</si>
  <si>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</si>
  <si>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</si>
  <si>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</si>
  <si>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</si>
  <si>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</si>
  <si>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</si>
  <si>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</si>
  <si>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</si>
  <si>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</si>
  <si>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</si>
  <si>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</si>
  <si>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</si>
  <si>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</si>
  <si>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</si>
  <si>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</si>
  <si>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</si>
  <si>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</si>
  <si>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</si>
  <si>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</si>
  <si>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</si>
  <si>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</si>
  <si>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</si>
  <si>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</si>
  <si>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</si>
  <si>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</si>
  <si>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</si>
  <si>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</si>
  <si>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</si>
  <si>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</si>
  <si>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</si>
  <si>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</si>
  <si>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</si>
  <si>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</si>
  <si>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</si>
  <si>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</si>
  <si>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</si>
  <si>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</si>
  <si>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</si>
  <si>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</si>
  <si>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</si>
  <si>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</si>
  <si>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</si>
  <si>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</si>
  <si>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</si>
  <si>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</si>
  <si>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</si>
  <si>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</si>
  <si>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</si>
  <si>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</si>
  <si>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</si>
  <si>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</si>
  <si>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</si>
  <si>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</si>
  <si>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</si>
  <si>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</si>
  <si>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</si>
  <si>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</si>
  <si>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</si>
  <si>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</si>
  <si>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</si>
  <si>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</si>
  <si>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</si>
  <si>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</si>
  <si>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</si>
  <si>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</si>
  <si>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</si>
  <si>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</si>
  <si>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</si>
  <si>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</si>
  <si>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</si>
  <si>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</si>
  <si>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</si>
  <si>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</si>
  <si>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</si>
  <si>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</si>
  <si>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</si>
  <si>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</si>
  <si>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</si>
  <si>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</si>
  <si>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</si>
  <si>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</si>
  <si>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</si>
  <si>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</si>
  <si>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</si>
  <si>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</si>
  <si>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</si>
  <si>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</si>
  <si>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</si>
  <si>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</si>
  <si>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</si>
  <si>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</si>
  <si>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</si>
  <si>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</si>
  <si>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</si>
  <si>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</si>
  <si>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</si>
  <si>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</si>
  <si>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</si>
  <si>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</si>
  <si>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</si>
  <si>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</si>
  <si>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</si>
  <si>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</si>
  <si>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</si>
  <si>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</si>
  <si>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</si>
  <si>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</si>
  <si>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</si>
  <si>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</si>
  <si>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</si>
  <si>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</si>
  <si>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</si>
  <si>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</si>
  <si>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</si>
  <si>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</si>
  <si>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</si>
  <si>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</si>
  <si>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</si>
  <si>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</si>
  <si>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</si>
  <si>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</si>
  <si>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</si>
  <si>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</si>
  <si>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</si>
  <si>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</si>
  <si>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</si>
  <si>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</si>
  <si>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</si>
  <si>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</si>
  <si>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</si>
  <si>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</si>
  <si>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</si>
  <si>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</si>
  <si>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</si>
  <si>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</si>
  <si>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</si>
  <si>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</si>
  <si>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</si>
  <si>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</si>
  <si>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</si>
  <si>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</si>
  <si>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</si>
  <si>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</si>
  <si>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</si>
  <si>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</si>
  <si>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</si>
  <si>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</si>
  <si>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</si>
  <si>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</si>
  <si>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</si>
  <si>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</si>
  <si>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</si>
  <si>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</si>
  <si>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</si>
  <si>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</si>
  <si>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</si>
  <si>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</si>
  <si>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</si>
  <si>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</si>
  <si>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</si>
  <si>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</si>
  <si>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</si>
  <si>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</si>
  <si>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</si>
  <si>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</si>
  <si>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</si>
  <si>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</si>
  <si>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</si>
  <si>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</si>
  <si>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</si>
  <si>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</si>
  <si>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</si>
  <si>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</si>
  <si>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</si>
  <si>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</si>
  <si>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</si>
  <si>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</si>
  <si>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</si>
  <si>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</si>
  <si>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</si>
  <si>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</si>
  <si>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</si>
  <si>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</si>
  <si>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</si>
  <si>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</si>
  <si>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</si>
  <si>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</si>
  <si>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</si>
  <si>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</si>
  <si>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</si>
  <si>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</si>
  <si>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</si>
  <si>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</si>
  <si>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</si>
  <si>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</si>
  <si>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</si>
  <si>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</si>
  <si>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</si>
  <si>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</si>
  <si>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</si>
  <si>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</si>
  <si>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</si>
  <si>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</si>
  <si>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</si>
  <si>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</si>
  <si>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</si>
  <si>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</si>
  <si>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</si>
  <si>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</si>
  <si>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</si>
  <si>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</si>
  <si>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</si>
  <si>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</si>
  <si>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</si>
  <si>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</si>
  <si>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</si>
  <si>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</si>
  <si>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</si>
  <si>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</si>
  <si>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</si>
  <si>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</si>
  <si>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</si>
  <si>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</si>
  <si>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</si>
  <si>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</si>
  <si>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</si>
  <si>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</si>
  <si>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</si>
  <si>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</si>
  <si>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</si>
  <si>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</si>
  <si>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</si>
  <si>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</si>
  <si>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</si>
  <si>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</si>
  <si>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</si>
  <si>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</si>
  <si>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</si>
  <si>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</si>
  <si>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</si>
  <si>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</si>
  <si>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</si>
  <si>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</si>
  <si>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</si>
  <si>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</si>
  <si>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</si>
  <si>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</si>
  <si>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</si>
  <si>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</si>
  <si>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</si>
  <si>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</si>
  <si>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</si>
  <si>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</si>
  <si>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</si>
  <si>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</si>
  <si>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</si>
  <si>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</si>
  <si>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</si>
  <si>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</si>
  <si>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</si>
  <si>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</si>
  <si>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</si>
  <si>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</si>
  <si>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</si>
  <si>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</si>
  <si>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</si>
  <si>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</si>
  <si>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</si>
  <si>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</si>
  <si>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</si>
  <si>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</si>
  <si>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</si>
  <si>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</si>
  <si>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</si>
  <si>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</si>
  <si>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</si>
  <si>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</si>
  <si>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</si>
  <si>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</si>
  <si>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</si>
  <si>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</si>
  <si>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</si>
  <si>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</si>
  <si>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</si>
  <si>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</si>
  <si>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</si>
  <si>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</si>
  <si>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</si>
  <si>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</si>
  <si>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</si>
  <si>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</si>
  <si>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</si>
  <si>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</si>
  <si>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</si>
  <si>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</si>
  <si>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</si>
  <si>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</si>
  <si>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</si>
  <si>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</si>
  <si>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</si>
  <si>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</si>
  <si>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</si>
  <si>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</si>
  <si>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</si>
  <si>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</si>
  <si>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</si>
  <si>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</si>
  <si>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</si>
  <si>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</si>
  <si>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</si>
  <si>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</si>
  <si>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</si>
  <si>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</si>
  <si>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</si>
  <si>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</si>
  <si>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</si>
  <si>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</si>
  <si>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</si>
  <si>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</si>
  <si>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</si>
  <si>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</si>
  <si>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</si>
  <si>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</si>
  <si>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</si>
  <si>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</si>
  <si>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</si>
  <si>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</si>
  <si>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</si>
  <si>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</si>
  <si>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</si>
  <si>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</si>
  <si>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</si>
  <si>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</si>
  <si>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</si>
  <si>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</si>
  <si>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</si>
  <si>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</si>
  <si>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</si>
  <si>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</si>
  <si>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</si>
  <si>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</si>
  <si>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</si>
  <si>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</si>
  <si>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</si>
  <si>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</si>
  <si>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</si>
  <si>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</si>
  <si>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</si>
  <si>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</si>
  <si>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</si>
  <si>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</si>
  <si>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</si>
  <si>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</si>
  <si>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</si>
  <si>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</si>
  <si>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</si>
  <si>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</si>
  <si>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</si>
  <si>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</si>
  <si>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</si>
  <si>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</si>
  <si>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</si>
  <si>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</si>
  <si>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</si>
  <si>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</si>
  <si>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</si>
  <si>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</si>
  <si>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</si>
  <si>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</si>
  <si>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</si>
  <si>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</si>
  <si>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</si>
  <si>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</si>
  <si>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</si>
  <si>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</si>
  <si>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</si>
  <si>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</si>
  <si>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</si>
  <si>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</si>
  <si>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</si>
  <si>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</si>
  <si>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</si>
  <si>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</si>
  <si>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</si>
  <si>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</si>
  <si>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</si>
  <si>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</si>
  <si>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</si>
  <si>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</si>
  <si>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</si>
  <si>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</si>
  <si>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</si>
  <si>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</si>
  <si>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</si>
  <si>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</si>
  <si>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</si>
  <si>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</si>
  <si>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</si>
  <si>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</si>
  <si>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</si>
  <si>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</si>
  <si>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</si>
  <si>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</si>
  <si>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</si>
  <si>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</si>
  <si>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</si>
  <si>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</si>
  <si>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</si>
  <si>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</si>
  <si>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</si>
  <si>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</si>
  <si>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</si>
  <si>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</si>
  <si>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</si>
  <si>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</si>
  <si>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</si>
  <si>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</si>
  <si>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</si>
  <si>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</si>
  <si>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</si>
  <si>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</si>
  <si>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</si>
  <si>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</si>
  <si>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</si>
  <si>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</si>
  <si>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</si>
  <si>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</si>
  <si>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</si>
  <si>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</si>
  <si>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</si>
  <si>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</si>
  <si>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</si>
  <si>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</si>
  <si>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</si>
  <si>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</si>
  <si>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</si>
  <si>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</si>
  <si>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</si>
  <si>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</si>
  <si>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</si>
  <si>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</si>
  <si>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</si>
  <si>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</si>
  <si>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</si>
  <si>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</si>
  <si>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</si>
  <si>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</si>
  <si>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</si>
  <si>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</si>
  <si>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</si>
  <si>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</si>
  <si>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</si>
  <si>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</si>
  <si>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</si>
  <si>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</si>
  <si>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</si>
  <si>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</si>
  <si>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</si>
  <si>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</si>
  <si>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</si>
  <si>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</si>
  <si>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</si>
  <si>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</si>
  <si>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</si>
  <si>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</si>
  <si>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</si>
  <si>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</si>
  <si>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</si>
  <si>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</si>
  <si>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</si>
  <si>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</si>
  <si>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</si>
  <si>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</si>
  <si>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</si>
  <si>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</si>
  <si>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</si>
  <si>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</si>
  <si>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</si>
  <si>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</si>
  <si>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</si>
  <si>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</si>
  <si>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</si>
  <si>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</si>
  <si>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</si>
  <si>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</si>
  <si>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</si>
  <si>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</si>
  <si>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</si>
  <si>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</si>
  <si>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</si>
  <si>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</si>
  <si>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</si>
  <si>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</si>
  <si>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</si>
  <si>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</si>
  <si>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</si>
  <si>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</si>
  <si>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</si>
  <si>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</si>
  <si>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</si>
  <si>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</si>
  <si>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</si>
  <si>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</si>
  <si>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</si>
  <si>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</si>
  <si>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</si>
  <si>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</si>
  <si>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</si>
  <si>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</si>
  <si>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</si>
  <si>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</si>
  <si>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</si>
  <si>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</si>
  <si>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</si>
  <si>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</si>
  <si>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</si>
  <si>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</si>
  <si>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</si>
  <si>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</si>
  <si>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</si>
  <si>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</si>
  <si>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</si>
  <si>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</si>
  <si>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</si>
  <si>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</si>
  <si>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</si>
  <si>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</si>
  <si>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</si>
  <si>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</si>
  <si>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</si>
  <si>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</si>
  <si>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</si>
  <si>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</si>
  <si>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</si>
  <si>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</si>
  <si>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</si>
  <si>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</si>
  <si>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</si>
  <si>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</si>
  <si>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</si>
  <si>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</si>
  <si>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</si>
  <si>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</si>
  <si>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</si>
  <si>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</si>
  <si>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</si>
  <si>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</si>
  <si>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</si>
  <si>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</si>
  <si>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</si>
  <si>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</si>
  <si>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</si>
  <si>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</si>
  <si>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</si>
  <si>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</si>
  <si>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</si>
  <si>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</si>
  <si>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</si>
  <si>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</si>
  <si>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</si>
  <si>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</si>
  <si>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</si>
  <si>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</si>
  <si>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</si>
  <si>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</si>
  <si>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</si>
  <si>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</si>
  <si>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</si>
  <si>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</si>
  <si>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</si>
  <si>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</si>
  <si>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</si>
  <si>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</si>
  <si>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</si>
  <si>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</si>
  <si>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</si>
  <si>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</si>
  <si>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</si>
  <si>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</si>
  <si>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</si>
  <si>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</si>
  <si>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</si>
  <si>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</si>
  <si>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</si>
  <si>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</si>
  <si>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</si>
  <si>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</si>
  <si>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</si>
  <si>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</si>
  <si>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</si>
  <si>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</si>
  <si>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</si>
  <si>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</si>
  <si>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</si>
  <si>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</si>
  <si>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</si>
  <si>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</si>
  <si>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</si>
  <si>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</si>
  <si>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</si>
  <si>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</si>
  <si>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</si>
  <si>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</si>
  <si>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</si>
  <si>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</si>
  <si>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</si>
  <si>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</si>
  <si>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</si>
  <si>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</si>
  <si>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</si>
  <si>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</si>
  <si>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</si>
  <si>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</si>
  <si>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</si>
  <si>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</si>
  <si>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</si>
  <si>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</si>
  <si>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</si>
  <si>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</si>
  <si>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</si>
  <si>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</si>
  <si>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</si>
  <si>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</si>
  <si>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</si>
  <si>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</si>
  <si>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</si>
  <si>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</si>
  <si>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</si>
  <si>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</si>
  <si>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</si>
  <si>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</si>
  <si>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</si>
  <si>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</si>
  <si>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</si>
  <si>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</si>
  <si>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</si>
  <si>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</si>
  <si>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</si>
  <si>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</si>
  <si>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</si>
  <si>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</si>
  <si>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</si>
  <si>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</si>
  <si>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</si>
  <si>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</si>
  <si>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</si>
  <si>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</si>
  <si>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</si>
  <si>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</si>
  <si>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</si>
  <si>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</si>
  <si>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</si>
  <si>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</si>
  <si>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</si>
  <si>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</si>
  <si>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</si>
  <si>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</si>
  <si>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</si>
  <si>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</si>
  <si>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</si>
  <si>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</si>
  <si>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</si>
  <si>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</si>
  <si>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</si>
  <si>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</si>
  <si>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</si>
  <si>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</si>
  <si>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</si>
  <si>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</si>
  <si>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</si>
  <si>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</si>
  <si>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</si>
  <si>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</si>
  <si>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</si>
  <si>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</si>
  <si>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</si>
  <si>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</si>
  <si>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</si>
  <si>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</si>
  <si>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</si>
  <si>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</si>
  <si>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</si>
  <si>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</si>
  <si>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</si>
  <si>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</si>
  <si>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</si>
  <si>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</si>
  <si>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</si>
  <si>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</si>
  <si>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</si>
  <si>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</si>
  <si>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</si>
  <si>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</si>
  <si>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</si>
  <si>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</si>
  <si>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</si>
  <si>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</si>
  <si>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</si>
  <si>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</si>
  <si>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</si>
  <si>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</si>
  <si>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</si>
  <si>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</si>
  <si>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</si>
  <si>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</si>
  <si>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</si>
  <si>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</si>
  <si>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</si>
  <si>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</si>
  <si>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</si>
  <si>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</si>
  <si>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</si>
  <si>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</si>
  <si>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</si>
  <si>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</si>
  <si>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</si>
  <si>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</si>
  <si>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</si>
  <si>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</si>
  <si>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</si>
  <si>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</si>
  <si>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</si>
  <si>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</si>
  <si>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</si>
  <si>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</si>
  <si>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</si>
  <si>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</si>
  <si>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</si>
  <si>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</si>
  <si>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</si>
  <si>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</si>
  <si>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</si>
  <si>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</si>
  <si>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</si>
  <si>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</si>
  <si>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</si>
  <si>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</si>
  <si>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</si>
  <si>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</si>
  <si>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</si>
  <si>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</si>
  <si>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</si>
  <si>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</si>
  <si>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</si>
  <si>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</si>
  <si>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</si>
  <si>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</si>
  <si>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</si>
  <si>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</si>
  <si>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</si>
  <si>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</si>
  <si>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</si>
  <si>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</si>
  <si>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</si>
  <si>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</si>
  <si>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</si>
  <si>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</si>
  <si>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</si>
  <si>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</si>
  <si>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</si>
  <si>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</si>
  <si>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</si>
  <si>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</si>
  <si>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</si>
  <si>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</si>
  <si>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</si>
  <si>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</si>
  <si>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</si>
  <si>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</si>
  <si>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</si>
  <si>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</si>
  <si>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</si>
  <si>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</si>
  <si>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</si>
  <si>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</si>
  <si>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</si>
  <si>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</si>
  <si>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</si>
  <si>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</si>
  <si>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</si>
  <si>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</si>
  <si>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</si>
  <si>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</si>
  <si>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</si>
  <si>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</si>
  <si>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</si>
  <si>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</si>
  <si>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</si>
  <si>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</si>
  <si>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</si>
  <si>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</si>
  <si>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</si>
  <si>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</si>
  <si>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</si>
  <si>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</si>
  <si>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</si>
  <si>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</si>
  <si>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</si>
  <si>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</si>
  <si>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</si>
  <si>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</si>
  <si>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</si>
  <si>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</si>
  <si>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</si>
  <si>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</si>
  <si>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</si>
  <si>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</si>
  <si>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</si>
  <si>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</si>
  <si>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</si>
  <si>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</si>
  <si>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</si>
  <si>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</si>
  <si>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</si>
  <si>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</si>
  <si>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</si>
  <si>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</si>
  <si>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</si>
  <si>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</si>
  <si>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</si>
  <si>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</si>
  <si>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</si>
  <si>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</si>
  <si>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</si>
  <si>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</si>
  <si>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</si>
  <si>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</si>
  <si>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</si>
  <si>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</si>
  <si>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</si>
  <si>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</si>
  <si>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</si>
  <si>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</si>
  <si>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</si>
  <si>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</si>
  <si>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</si>
  <si>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</si>
  <si>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</si>
  <si>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</si>
  <si>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</si>
  <si>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</si>
  <si>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</si>
  <si>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</si>
  <si>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</si>
  <si>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</si>
  <si>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</si>
  <si>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</si>
  <si>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</si>
  <si>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</si>
  <si>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</si>
  <si>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</si>
  <si>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</si>
  <si>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</si>
  <si>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</si>
  <si>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</si>
  <si>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</si>
  <si>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</si>
  <si>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</si>
  <si>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</si>
  <si>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</si>
  <si>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</si>
  <si>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</si>
  <si>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</si>
  <si>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</si>
  <si>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</si>
  <si>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</si>
  <si>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</si>
  <si>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</si>
  <si>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</si>
  <si>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</si>
  <si>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</si>
  <si>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</si>
  <si>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</si>
  <si>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</si>
  <si>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</si>
  <si>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</si>
  <si>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</si>
  <si>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</si>
  <si>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</si>
  <si>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</si>
  <si>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</si>
  <si>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</si>
  <si>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</si>
  <si>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</si>
  <si>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</si>
  <si>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</si>
  <si>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</si>
  <si>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</si>
  <si>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</si>
  <si>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</si>
  <si>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</si>
  <si>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</si>
  <si>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</si>
  <si>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</si>
  <si>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</si>
  <si>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</si>
  <si>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</si>
  <si>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</si>
  <si>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</si>
  <si>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</si>
  <si>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</si>
  <si>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</si>
  <si>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</si>
  <si>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</si>
  <si>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</si>
  <si>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</si>
  <si>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</si>
  <si>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</si>
  <si>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</si>
  <si>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</si>
  <si>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</si>
  <si>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</si>
  <si>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</si>
  <si>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</si>
  <si>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</si>
  <si>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</si>
  <si>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</si>
  <si>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</si>
  <si>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</si>
  <si>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</si>
  <si>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</si>
  <si>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</si>
  <si>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</si>
  <si>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</si>
  <si>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</si>
  <si>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</si>
  <si>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</si>
  <si>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</si>
  <si>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</si>
  <si>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</si>
  <si>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</si>
  <si>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</si>
  <si>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</si>
  <si>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</si>
  <si>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</si>
  <si>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</si>
  <si>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</si>
  <si>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</si>
  <si>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</si>
  <si>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</si>
  <si>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</si>
  <si>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</si>
  <si>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</si>
  <si>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</si>
  <si>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</si>
  <si>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</si>
  <si>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</si>
  <si>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</si>
  <si>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</si>
  <si>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</si>
  <si>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</si>
  <si>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</si>
  <si>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</si>
  <si>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</si>
  <si>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</si>
  <si>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</si>
  <si>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</si>
  <si>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</si>
  <si>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</si>
  <si>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</si>
  <si>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</si>
  <si>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</si>
  <si>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</si>
  <si>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</si>
  <si>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</si>
  <si>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</si>
  <si>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</si>
  <si>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</si>
  <si>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</si>
  <si>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</si>
  <si>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</si>
  <si>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</si>
  <si>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</si>
  <si>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</si>
  <si>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</si>
  <si>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</si>
  <si>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</si>
  <si>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</si>
  <si>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</si>
  <si>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</si>
  <si>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</si>
  <si>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</si>
  <si>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</si>
  <si>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</si>
  <si>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</si>
  <si>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</si>
  <si>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</si>
  <si>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</si>
  <si>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</si>
  <si>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</si>
  <si>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</si>
  <si>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</si>
  <si>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</si>
  <si>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</si>
  <si>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</si>
  <si>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</si>
  <si>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</si>
  <si>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</si>
  <si>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</si>
  <si>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</si>
  <si>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</si>
  <si>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</si>
  <si>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</si>
  <si>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</si>
  <si>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</si>
  <si>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</si>
  <si>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</si>
  <si>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</si>
  <si>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</si>
  <si>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</si>
  <si>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</si>
  <si>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</si>
  <si>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</si>
  <si>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</si>
  <si>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</si>
  <si>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</si>
  <si>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</si>
  <si>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</si>
  <si>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</si>
  <si>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</si>
  <si>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</si>
  <si>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</si>
  <si>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</si>
  <si>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</si>
  <si>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</si>
  <si>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</si>
  <si>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</si>
  <si>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</si>
  <si>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</si>
  <si>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</si>
  <si>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</si>
  <si>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</si>
  <si>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</si>
  <si>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</si>
  <si>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</si>
  <si>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</si>
  <si>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</si>
  <si>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</si>
  <si>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</si>
  <si>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</si>
  <si>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</si>
  <si>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</si>
  <si>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</si>
  <si>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</si>
  <si>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</si>
  <si>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</si>
  <si>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</si>
  <si>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</si>
  <si>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</si>
  <si>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</si>
  <si>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</si>
  <si>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</si>
  <si>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</si>
  <si>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</si>
  <si>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</si>
  <si>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</si>
  <si>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</si>
  <si>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</si>
  <si>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</si>
  <si>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</si>
  <si>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</si>
  <si>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</si>
  <si>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</si>
  <si>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</si>
  <si>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</si>
  <si>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</si>
  <si>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</si>
  <si>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</si>
  <si>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</si>
  <si>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</si>
  <si>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</si>
  <si>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</si>
  <si>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</si>
  <si>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</si>
  <si>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</si>
  <si>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</si>
  <si>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</si>
  <si>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</si>
  <si>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</si>
  <si>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</si>
  <si>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</si>
  <si>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</si>
  <si>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</si>
  <si>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</si>
  <si>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</si>
  <si>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</si>
  <si>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</si>
  <si>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</si>
  <si>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</si>
  <si>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</si>
  <si>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</si>
  <si>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</si>
  <si>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</si>
  <si>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</si>
  <si>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</si>
  <si>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</si>
  <si>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</si>
  <si>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</si>
  <si>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</si>
  <si>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</si>
  <si>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</si>
  <si>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</si>
  <si>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</si>
  <si>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</si>
  <si>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</si>
  <si>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</si>
  <si>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</si>
  <si>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</si>
  <si>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</si>
  <si>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</si>
  <si>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</si>
  <si>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</si>
  <si>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</si>
  <si>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</si>
  <si>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</si>
  <si>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</si>
  <si>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</si>
  <si>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</si>
  <si>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</si>
  <si>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</si>
  <si>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</si>
  <si>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</si>
  <si>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</si>
  <si>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</si>
  <si>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</si>
  <si>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</si>
  <si>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</si>
  <si>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</si>
  <si>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</si>
  <si>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</si>
  <si>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</si>
  <si>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</si>
  <si>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</si>
  <si>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</si>
  <si>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</si>
  <si>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</si>
  <si>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</si>
  <si>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</si>
  <si>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</si>
  <si>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</si>
  <si>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</si>
  <si>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</si>
  <si>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</si>
  <si>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</si>
  <si>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</si>
  <si>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</si>
  <si>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</si>
  <si>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</si>
  <si>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</si>
  <si>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</si>
  <si>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</si>
  <si>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</si>
  <si>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</si>
  <si>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</si>
  <si>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</si>
  <si>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</si>
  <si>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</si>
  <si>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</si>
  <si>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</si>
  <si>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</si>
  <si>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</si>
  <si>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</si>
  <si>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</si>
  <si>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</si>
  <si>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</si>
  <si>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</si>
  <si>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</si>
  <si>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</si>
  <si>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</si>
  <si>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</si>
  <si>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</si>
  <si>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</si>
  <si>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</si>
  <si>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</si>
  <si>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</si>
  <si>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</si>
  <si>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</si>
  <si>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</si>
  <si>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</si>
  <si>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</si>
  <si>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</si>
  <si>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</si>
  <si>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</si>
  <si>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</si>
  <si>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</si>
  <si>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</si>
  <si>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</si>
  <si>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</si>
  <si>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</si>
  <si>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</si>
  <si>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</si>
  <si>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</si>
  <si>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</si>
  <si>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</si>
  <si>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</si>
  <si>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</si>
  <si>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</si>
  <si>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</si>
  <si>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</si>
  <si>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</si>
  <si>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</si>
  <si>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</si>
  <si>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</si>
  <si>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</si>
  <si>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</si>
  <si>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</si>
  <si>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</si>
  <si>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</si>
  <si>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</si>
  <si>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</si>
  <si>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</si>
  <si>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</si>
  <si>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</si>
  <si>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</si>
  <si>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</si>
  <si>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</si>
  <si>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</si>
  <si>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</si>
  <si>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</si>
  <si>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</si>
  <si>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</si>
  <si>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</si>
  <si>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</si>
  <si>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</si>
  <si>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</si>
  <si>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</si>
  <si>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</si>
  <si>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</si>
  <si>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</si>
  <si>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</si>
  <si>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</si>
  <si>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</si>
  <si>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</si>
  <si>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</si>
  <si>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</si>
  <si>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</si>
  <si>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</si>
  <si>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</si>
  <si>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</si>
  <si>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</si>
  <si>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</si>
  <si>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</si>
  <si>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</si>
  <si>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</si>
  <si>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</si>
  <si>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</si>
  <si>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</si>
  <si>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</si>
  <si>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</si>
  <si>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</si>
  <si>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</si>
  <si>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</si>
  <si>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</si>
  <si>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</si>
  <si>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</si>
  <si>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</si>
  <si>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</si>
  <si>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</si>
  <si>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</si>
  <si>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</si>
  <si>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</si>
  <si>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</si>
  <si>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</si>
  <si>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</si>
  <si>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</si>
  <si>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</si>
  <si>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</si>
  <si>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</si>
  <si>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</si>
  <si>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</si>
  <si>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</si>
  <si>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</si>
  <si>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</si>
  <si>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</si>
  <si>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</si>
  <si>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</si>
  <si>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</si>
  <si>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</si>
  <si>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</si>
  <si>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</si>
  <si>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</si>
  <si>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</si>
  <si>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</si>
  <si>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</si>
  <si>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</si>
  <si>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</si>
  <si>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</si>
  <si>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</si>
  <si>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</si>
  <si>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</si>
  <si>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</si>
  <si>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</si>
  <si>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</si>
  <si>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</si>
  <si>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</si>
  <si>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</si>
  <si>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</si>
  <si>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</si>
  <si>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</si>
  <si>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</si>
  <si>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</si>
  <si>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</si>
  <si>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</si>
  <si>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</si>
  <si>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</si>
  <si>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</si>
  <si>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</si>
  <si>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</si>
  <si>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</si>
  <si>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</si>
  <si>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</si>
  <si>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</si>
  <si>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</si>
  <si>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</si>
  <si>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</si>
  <si>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</si>
  <si>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</si>
  <si>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</si>
  <si>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</si>
  <si>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</si>
  <si>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</si>
  <si>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</si>
  <si>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</si>
  <si>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</si>
  <si>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</si>
  <si>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</si>
  <si>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</si>
  <si>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</si>
  <si>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</si>
  <si>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</si>
  <si>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</si>
  <si>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</si>
  <si>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</si>
  <si>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</si>
  <si>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</si>
  <si>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</si>
  <si>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</si>
  <si>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</si>
  <si>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</si>
  <si>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</si>
  <si>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</si>
  <si>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</si>
  <si>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</si>
  <si>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</si>
  <si>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</si>
  <si>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</si>
  <si>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</si>
  <si>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</si>
  <si>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</si>
  <si>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</si>
  <si>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</si>
  <si>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</si>
  <si>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</si>
  <si>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</si>
  <si>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</si>
  <si>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</si>
  <si>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</si>
  <si>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</si>
  <si>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</si>
  <si>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</si>
  <si>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</si>
  <si>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</si>
  <si>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</si>
  <si>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</si>
  <si>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</si>
  <si>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</si>
  <si>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</si>
  <si>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</si>
  <si>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</si>
  <si>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</si>
  <si>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</si>
  <si>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</si>
  <si>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</si>
  <si>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</si>
  <si>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</si>
  <si>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</si>
  <si>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</si>
  <si>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</si>
  <si>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</si>
  <si>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</si>
  <si>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</si>
  <si>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</si>
  <si>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</si>
  <si>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</si>
  <si>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</si>
  <si>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</si>
  <si>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</si>
  <si>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</si>
  <si>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</si>
  <si>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</si>
  <si>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</si>
  <si>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</si>
  <si>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</si>
  <si>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</si>
  <si>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</si>
  <si>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</si>
  <si>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</si>
  <si>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</si>
  <si>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</si>
  <si>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</si>
  <si>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</si>
  <si>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</si>
  <si>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</si>
  <si>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</si>
  <si>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</si>
  <si>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</si>
  <si>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</si>
  <si>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</si>
  <si>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</si>
  <si>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</si>
  <si>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</si>
  <si>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</si>
  <si>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</si>
  <si>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</si>
  <si>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</si>
  <si>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</si>
  <si>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</si>
  <si>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</si>
  <si>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</si>
  <si>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</si>
  <si>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</si>
  <si>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</si>
  <si>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</si>
  <si>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</si>
  <si>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</si>
  <si>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</si>
  <si>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</si>
  <si>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</si>
  <si>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</si>
  <si>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</si>
  <si>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</si>
  <si>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</si>
  <si>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</si>
  <si>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</si>
  <si>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</si>
  <si>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</si>
  <si>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</si>
  <si>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</si>
  <si>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</si>
  <si>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</si>
  <si>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</si>
  <si>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</si>
  <si>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</si>
  <si>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</si>
  <si>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</si>
  <si>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</si>
  <si>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</si>
  <si>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</si>
  <si>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</si>
  <si>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</si>
  <si>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</si>
  <si>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</si>
  <si>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</si>
  <si>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</si>
  <si>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</si>
  <si>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</si>
  <si>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</si>
  <si>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</si>
  <si>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</si>
  <si>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</si>
  <si>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</si>
  <si>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</si>
  <si>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</si>
  <si>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</si>
  <si>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</si>
  <si>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</si>
  <si>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</si>
  <si>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</si>
  <si>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</si>
  <si>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</si>
  <si>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</si>
  <si>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</si>
  <si>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</si>
  <si>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</si>
  <si>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</si>
  <si>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</si>
  <si>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</si>
  <si>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</si>
  <si>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</si>
  <si>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</si>
  <si>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</si>
  <si>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</si>
  <si>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</si>
  <si>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</si>
  <si>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</si>
  <si>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</si>
  <si>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</si>
  <si>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</si>
  <si>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</si>
  <si>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</si>
  <si>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</si>
  <si>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</si>
  <si>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</si>
  <si>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</si>
  <si>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</si>
  <si>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</si>
  <si>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</si>
  <si>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</si>
  <si>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</si>
  <si>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</si>
  <si>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</si>
  <si>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</si>
  <si>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</si>
  <si>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</si>
  <si>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</si>
  <si>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</si>
  <si>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</si>
  <si>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</si>
  <si>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</si>
  <si>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</si>
  <si>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</si>
  <si>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</si>
  <si>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</si>
  <si>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</si>
  <si>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</si>
  <si>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</si>
  <si>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</si>
  <si>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</si>
  <si>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</si>
  <si>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</si>
  <si>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</si>
  <si>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</si>
  <si>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</si>
  <si>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</si>
  <si>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</si>
  <si>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</si>
  <si>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</si>
  <si>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</si>
  <si>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</si>
  <si>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</si>
  <si>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</si>
  <si>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</si>
  <si>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</si>
  <si>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</si>
  <si>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</si>
  <si>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</si>
  <si>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</si>
  <si>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</si>
  <si>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</si>
  <si>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</si>
  <si>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</si>
  <si>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</si>
  <si>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</si>
  <si>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</si>
  <si>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</si>
  <si>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</si>
  <si>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</si>
  <si>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</si>
  <si>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</si>
  <si>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</si>
  <si>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</si>
  <si>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</si>
  <si>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</si>
  <si>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</si>
  <si>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</si>
  <si>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</si>
  <si>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</si>
  <si>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</si>
  <si>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</si>
  <si>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</si>
  <si>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</si>
  <si>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</si>
  <si>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</si>
  <si>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</si>
  <si>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</si>
  <si>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</si>
  <si>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</si>
  <si>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</si>
  <si>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</si>
  <si>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</si>
  <si>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</si>
  <si>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</si>
  <si>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</si>
  <si>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</si>
  <si>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</si>
  <si>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</si>
  <si>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</si>
  <si>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</si>
  <si>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</si>
  <si>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</si>
  <si>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</si>
  <si>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</si>
  <si>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</si>
  <si>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</si>
  <si>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</si>
  <si>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</si>
  <si>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</si>
  <si>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</si>
  <si>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</si>
  <si>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</si>
  <si>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</si>
  <si>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</si>
  <si>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</si>
  <si>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</si>
  <si>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</si>
  <si>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</si>
  <si>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</si>
  <si>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</si>
  <si>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</si>
  <si>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</si>
  <si>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</si>
  <si>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</si>
  <si>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</si>
  <si>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</si>
  <si>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</si>
  <si>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</si>
  <si>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</si>
  <si>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</si>
  <si>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</si>
  <si>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</si>
  <si>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</si>
  <si>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</si>
  <si>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</si>
  <si>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</si>
  <si>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</si>
  <si>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</si>
  <si>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</si>
  <si>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</si>
  <si>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</si>
  <si>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</si>
  <si>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</si>
  <si>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</si>
  <si>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</si>
  <si>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</si>
  <si>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</si>
  <si>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</si>
  <si>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</si>
  <si>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</si>
  <si>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</si>
  <si>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</si>
  <si>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</si>
  <si>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</si>
  <si>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</si>
  <si>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</si>
  <si>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</si>
  <si>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</si>
  <si>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</si>
  <si>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</si>
  <si>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</si>
  <si>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</si>
  <si>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</si>
  <si>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</si>
  <si>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</si>
  <si>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</si>
  <si>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</si>
  <si>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</si>
  <si>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</si>
  <si>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</si>
  <si>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</si>
  <si>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</si>
  <si>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</si>
  <si>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</si>
  <si>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</si>
  <si>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</si>
  <si>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</si>
  <si>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</si>
  <si>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</si>
  <si>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</si>
  <si>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</si>
  <si>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</si>
  <si>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</si>
  <si>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</si>
  <si>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</si>
  <si>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</si>
  <si>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</si>
  <si>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</si>
  <si>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</si>
  <si>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</si>
  <si>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</si>
  <si>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</si>
  <si>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</si>
  <si>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</si>
  <si>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</si>
  <si>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</si>
  <si>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</si>
  <si>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</si>
  <si>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</si>
  <si>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</si>
  <si>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</si>
  <si>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</si>
  <si>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</si>
  <si>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</si>
  <si>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</si>
  <si>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</si>
  <si>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</si>
  <si>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</si>
  <si>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</si>
  <si>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</si>
  <si>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</si>
  <si>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</si>
  <si>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</si>
  <si>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</si>
  <si>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</si>
  <si>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</si>
  <si>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</si>
  <si>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</si>
  <si>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</si>
  <si>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</si>
  <si>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</si>
  <si>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</si>
  <si>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</si>
  <si>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</si>
  <si>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</si>
  <si>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</si>
  <si>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</si>
  <si>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</si>
  <si>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</si>
  <si>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</si>
  <si>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</si>
  <si>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</si>
  <si>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</si>
  <si>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</si>
  <si>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</si>
  <si>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</si>
  <si>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</si>
  <si>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</si>
  <si>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</si>
  <si>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</si>
  <si>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</si>
  <si>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</si>
  <si>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</si>
  <si>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</si>
  <si>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</si>
  <si>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</si>
  <si>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</si>
  <si>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</si>
  <si>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</si>
  <si>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</si>
  <si>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</si>
  <si>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</si>
  <si>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</si>
  <si>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</si>
  <si>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</si>
  <si>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</si>
  <si>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</si>
  <si>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</si>
  <si>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</si>
  <si>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</si>
  <si>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</si>
  <si>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</si>
  <si>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</si>
  <si>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</si>
  <si>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</si>
  <si>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</si>
  <si>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</si>
  <si>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</si>
  <si>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</si>
  <si>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</si>
  <si>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</si>
  <si>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</si>
  <si>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</si>
  <si>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</si>
  <si>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</si>
  <si>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</si>
  <si>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</si>
  <si>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</si>
  <si>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</si>
  <si>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</si>
  <si>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</si>
  <si>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</si>
  <si>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</si>
  <si>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</si>
  <si>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</si>
  <si>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</si>
  <si>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</si>
  <si>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</si>
  <si>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</si>
  <si>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</si>
  <si>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</si>
  <si>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</si>
  <si>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</si>
  <si>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</si>
  <si>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</si>
  <si>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</si>
  <si>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</si>
  <si>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</si>
  <si>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</si>
  <si>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</si>
  <si>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</si>
  <si>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</si>
  <si>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</si>
  <si>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</si>
  <si>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</si>
  <si>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</si>
  <si>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</si>
  <si>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</si>
  <si>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</si>
  <si>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</si>
  <si>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</si>
  <si>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</si>
  <si>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</si>
  <si>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</si>
  <si>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</si>
  <si>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</si>
  <si>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</si>
  <si>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</si>
  <si>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</si>
  <si>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</si>
  <si>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</si>
  <si>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</si>
  <si>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</si>
  <si>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</si>
  <si>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</si>
  <si>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</si>
  <si>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</si>
  <si>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</si>
  <si>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</si>
  <si>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</si>
  <si>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</si>
  <si>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</si>
  <si>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</si>
  <si>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</si>
  <si>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</si>
  <si>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</si>
  <si>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</si>
  <si>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</si>
  <si>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</si>
  <si>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</si>
  <si>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</si>
  <si>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</si>
  <si>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</si>
  <si>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</si>
  <si>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</si>
  <si>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</si>
  <si>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</si>
  <si>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</si>
  <si>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</si>
  <si>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</si>
  <si>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</si>
  <si>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</si>
  <si>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</si>
  <si>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</si>
  <si>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</si>
  <si>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</si>
  <si>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</si>
  <si>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</si>
  <si>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</si>
  <si>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</si>
  <si>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</si>
  <si>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</si>
  <si>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</si>
  <si>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</si>
  <si>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</si>
  <si>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</si>
  <si>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</si>
  <si>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</si>
  <si>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</si>
  <si>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</si>
  <si>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</si>
  <si>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</si>
  <si>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</si>
  <si>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</si>
  <si>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</si>
  <si>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</si>
  <si>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</si>
  <si>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</si>
  <si>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</si>
  <si>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</si>
  <si>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</si>
  <si>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</si>
  <si>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</si>
  <si>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</si>
  <si>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</si>
  <si>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</si>
  <si>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</si>
  <si>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</si>
  <si>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</si>
  <si>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</si>
  <si>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</si>
  <si>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</si>
  <si>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</si>
  <si>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</si>
  <si>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</si>
  <si>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</si>
  <si>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</si>
  <si>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</si>
  <si>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</si>
  <si>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</si>
  <si>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</si>
  <si>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</si>
  <si>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</si>
  <si>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</si>
  <si>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</si>
  <si>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</si>
  <si>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</si>
  <si>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</si>
  <si>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</si>
  <si>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</si>
  <si>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</si>
  <si>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</si>
  <si>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</si>
  <si>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</si>
  <si>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</si>
  <si>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</si>
  <si>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</si>
  <si>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</si>
  <si>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</si>
  <si>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</si>
  <si>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</si>
  <si>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</si>
  <si>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</si>
  <si>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</si>
  <si>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</si>
  <si>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</si>
  <si>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</si>
  <si>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</si>
  <si>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</si>
  <si>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</si>
  <si>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</si>
  <si>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</si>
  <si>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</si>
  <si>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</si>
  <si>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</si>
  <si>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</si>
  <si>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</si>
  <si>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</si>
  <si>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</si>
  <si>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</si>
  <si>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</si>
  <si>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</si>
  <si>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</si>
  <si>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</si>
  <si>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</si>
  <si>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</si>
  <si>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</si>
  <si>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</si>
  <si>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</si>
  <si>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</si>
  <si>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</si>
  <si>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</si>
  <si>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</si>
  <si>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</si>
  <si>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</si>
  <si>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</si>
  <si>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</si>
  <si>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</si>
  <si>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</si>
  <si>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</si>
  <si>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</si>
  <si>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</si>
  <si>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</si>
  <si>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</si>
  <si>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</si>
  <si>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</si>
  <si>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</si>
  <si>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</si>
  <si>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</si>
  <si>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</si>
  <si>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</si>
  <si>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</si>
  <si>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</si>
  <si>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</si>
  <si>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</si>
  <si>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</si>
  <si>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</si>
  <si>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</si>
  <si>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</si>
  <si>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</si>
  <si>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</si>
  <si>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</si>
  <si>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</si>
  <si>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</si>
  <si>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</si>
  <si>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</si>
  <si>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</si>
  <si>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</si>
  <si>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</si>
  <si>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</si>
  <si>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</si>
  <si>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</si>
  <si>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</si>
  <si>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</si>
  <si>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</si>
  <si>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</si>
  <si>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</si>
  <si>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</si>
  <si>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</si>
  <si>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</si>
  <si>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</si>
  <si>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</si>
  <si>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</si>
  <si>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</si>
  <si>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</si>
  <si>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</si>
  <si>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</si>
  <si>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</si>
  <si>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</si>
  <si>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</si>
  <si>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</si>
  <si>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</si>
  <si>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</si>
  <si>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</si>
  <si>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</si>
  <si>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</si>
  <si>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</si>
  <si>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</si>
  <si>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</si>
  <si>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</si>
  <si>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</si>
  <si>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</si>
  <si>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</si>
  <si>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</si>
  <si>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</si>
  <si>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</si>
  <si>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</si>
  <si>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</si>
  <si>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</si>
  <si>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</si>
  <si>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</si>
  <si>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</si>
  <si>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</si>
  <si>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</si>
  <si>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</si>
  <si>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</si>
  <si>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</si>
  <si>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</si>
  <si>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</si>
  <si>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</si>
  <si>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</si>
  <si>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</si>
  <si>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</si>
  <si>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</si>
  <si>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</si>
  <si>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</si>
  <si>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</si>
  <si>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</si>
  <si>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</si>
  <si>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</si>
  <si>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</si>
  <si>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</si>
  <si>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</si>
  <si>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</si>
  <si>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</si>
  <si>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</si>
  <si>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</si>
  <si>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</si>
  <si>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</si>
  <si>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</si>
  <si>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</si>
  <si>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</si>
  <si>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</si>
  <si>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</si>
  <si>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</si>
  <si>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</si>
  <si>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</si>
  <si>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</si>
  <si>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</si>
  <si>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</si>
  <si>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</si>
  <si>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</si>
  <si>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</si>
  <si>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</si>
  <si>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</si>
  <si>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</si>
  <si>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</si>
  <si>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</si>
  <si>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</si>
  <si>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</si>
  <si>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</si>
  <si>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</si>
  <si>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</si>
  <si>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</si>
  <si>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</si>
  <si>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</si>
  <si>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</si>
  <si>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</si>
  <si>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</si>
  <si>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</si>
  <si>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</si>
  <si>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</si>
  <si>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</si>
  <si>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</si>
  <si>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</si>
  <si>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</si>
  <si>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</si>
  <si>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</si>
  <si>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</si>
  <si>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</si>
  <si>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</si>
  <si>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</si>
  <si>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</si>
  <si>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</si>
  <si>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</si>
  <si>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</si>
  <si>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</si>
  <si>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</si>
  <si>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</si>
  <si>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</si>
  <si>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</si>
  <si>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</si>
  <si>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</si>
  <si>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</si>
  <si>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</si>
  <si>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</si>
  <si>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</si>
  <si>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</si>
  <si>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</si>
  <si>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</si>
  <si>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</si>
  <si>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</si>
  <si>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</si>
  <si>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</si>
  <si>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</si>
  <si>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</si>
  <si>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</si>
  <si>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</si>
  <si>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</si>
  <si>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</si>
  <si>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</si>
  <si>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</si>
  <si>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</si>
  <si>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</si>
  <si>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</si>
  <si>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</si>
  <si>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</si>
  <si>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</si>
  <si>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</si>
  <si>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</si>
  <si>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</si>
  <si>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</si>
  <si>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</si>
  <si>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</si>
  <si>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</si>
  <si>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</si>
  <si>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</si>
  <si>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</si>
  <si>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</si>
  <si>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</si>
  <si>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</si>
  <si>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</si>
  <si>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</si>
  <si>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</si>
  <si>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</si>
  <si>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</si>
  <si>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</si>
  <si>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</si>
  <si>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</si>
  <si>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</si>
  <si>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</si>
  <si>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</si>
  <si>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</si>
  <si>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</si>
  <si>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</si>
  <si>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</si>
  <si>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</si>
  <si>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</si>
  <si>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</si>
  <si>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</si>
  <si>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</si>
  <si>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</si>
  <si>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</si>
  <si>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</si>
  <si>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</si>
  <si>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</si>
  <si>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</si>
  <si>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</si>
  <si>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</si>
  <si>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</si>
  <si>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</si>
  <si>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</si>
  <si>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</si>
  <si>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</si>
  <si>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</si>
  <si>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</si>
  <si>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</si>
  <si>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</si>
  <si>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</si>
  <si>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</si>
  <si>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</si>
  <si>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</si>
  <si>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</si>
  <si>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</si>
  <si>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</si>
  <si>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</si>
  <si>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</si>
  <si>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</si>
  <si>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</si>
  <si>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</si>
  <si>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</si>
  <si>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</si>
  <si>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</si>
  <si>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</si>
  <si>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</si>
  <si>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</si>
  <si>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</si>
  <si>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</si>
  <si>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</si>
  <si>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</si>
  <si>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</si>
  <si>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</si>
  <si>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</si>
  <si>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</si>
  <si>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</si>
  <si>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</si>
  <si>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</si>
  <si>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</si>
  <si>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</si>
  <si>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</si>
  <si>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</si>
  <si>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</si>
  <si>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</si>
  <si>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</si>
  <si>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</si>
  <si>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</si>
  <si>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</si>
  <si>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</si>
  <si>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</si>
  <si>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</si>
  <si>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</si>
  <si>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</si>
  <si>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</si>
  <si>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</si>
  <si>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</si>
  <si>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</si>
  <si>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</si>
  <si>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</si>
  <si>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</si>
  <si>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</si>
  <si>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</si>
  <si>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</si>
  <si>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</si>
  <si>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</si>
  <si>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</si>
  <si>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</si>
  <si>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</si>
  <si>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</si>
  <si>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</si>
  <si>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</si>
  <si>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</si>
  <si>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</si>
  <si>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</si>
  <si>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</si>
  <si>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</si>
  <si>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</si>
  <si>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</si>
  <si>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</si>
  <si>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</si>
  <si>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</si>
  <si>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</si>
  <si>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</si>
  <si>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</si>
  <si>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</si>
  <si>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</si>
  <si>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</si>
  <si>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</si>
  <si>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</si>
  <si>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</si>
  <si>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</si>
  <si>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</si>
  <si>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</si>
  <si>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</si>
  <si>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</si>
  <si>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</si>
  <si>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</si>
  <si>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</si>
  <si>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</si>
  <si>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</si>
  <si>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</si>
  <si>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</si>
  <si>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</si>
  <si>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</si>
  <si>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</si>
  <si>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</si>
  <si>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</si>
  <si>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</si>
  <si>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</si>
  <si>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</si>
  <si>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</si>
  <si>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</si>
  <si>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</si>
  <si>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</si>
  <si>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</si>
  <si>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</si>
  <si>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</si>
  <si>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</si>
  <si>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</si>
  <si>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</si>
  <si>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</si>
  <si>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</si>
  <si>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</si>
  <si>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</si>
  <si>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</si>
  <si>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</si>
  <si>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</si>
  <si>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</si>
  <si>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</si>
  <si>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</si>
  <si>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</si>
  <si>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</si>
  <si>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</si>
  <si>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</si>
  <si>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</si>
  <si>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</si>
  <si>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</si>
  <si>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</si>
  <si>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</si>
  <si>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</si>
  <si>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</si>
  <si>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</si>
  <si>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</si>
  <si>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</si>
  <si>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</si>
  <si>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</si>
  <si>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</si>
  <si>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</si>
  <si>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</si>
  <si>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</si>
  <si>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</si>
  <si>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</si>
  <si>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</si>
  <si>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</si>
  <si>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</si>
  <si>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</si>
  <si>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</si>
  <si>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</si>
  <si>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</si>
  <si>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</si>
  <si>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</si>
  <si>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</si>
  <si>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</si>
  <si>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</si>
  <si>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</si>
  <si>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</si>
  <si>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</si>
  <si>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</si>
  <si>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</si>
  <si>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</si>
  <si>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</si>
  <si>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</si>
  <si>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</si>
  <si>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</si>
  <si>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</si>
  <si>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</si>
  <si>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</si>
  <si>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</si>
  <si>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</si>
  <si>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</si>
  <si>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</si>
  <si>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</si>
  <si>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</si>
  <si>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</si>
  <si>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</si>
  <si>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</si>
  <si>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</si>
  <si>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</si>
  <si>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</si>
  <si>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</si>
  <si>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</si>
  <si>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</si>
  <si>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</si>
  <si>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</si>
  <si>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</si>
  <si>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</si>
  <si>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</si>
  <si>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</si>
  <si>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</si>
  <si>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</si>
  <si>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</si>
  <si>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</si>
  <si>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</si>
  <si>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</si>
  <si>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</si>
  <si>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</si>
  <si>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</si>
  <si>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</si>
  <si>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</si>
  <si>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</si>
  <si>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</si>
  <si>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</si>
  <si>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</si>
  <si>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</si>
  <si>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</si>
  <si>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</si>
  <si>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</si>
  <si>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</si>
  <si>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</si>
  <si>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</si>
  <si>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</si>
  <si>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</si>
  <si>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</si>
  <si>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</si>
  <si>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</si>
  <si>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</si>
  <si>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</si>
  <si>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</si>
  <si>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</si>
  <si>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</si>
  <si>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</si>
  <si>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</si>
  <si>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</si>
  <si>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</si>
  <si>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</si>
  <si>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</si>
  <si>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</si>
  <si>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</si>
  <si>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</si>
  <si>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</si>
  <si>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</si>
  <si>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</si>
  <si>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</si>
  <si>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</si>
  <si>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</si>
  <si>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</si>
  <si>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</si>
  <si>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</si>
  <si>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</si>
  <si>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</si>
  <si>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</si>
  <si>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</si>
  <si>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</si>
  <si>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</si>
  <si>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</si>
  <si>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</si>
  <si>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</si>
  <si>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</si>
  <si>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</si>
  <si>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</si>
  <si>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</si>
  <si>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</si>
  <si>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</si>
  <si>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</si>
  <si>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</si>
  <si>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</si>
  <si>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</si>
  <si>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</si>
  <si>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</si>
  <si>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</si>
  <si>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</si>
  <si>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</si>
  <si>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</si>
  <si>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</si>
  <si>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</si>
  <si>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</si>
  <si>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</si>
  <si>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</si>
  <si>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</si>
  <si>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</si>
  <si>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</si>
  <si>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</si>
  <si>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</si>
  <si>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</si>
  <si>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</si>
  <si>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</si>
  <si>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</si>
  <si>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</si>
  <si>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</si>
  <si>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</si>
  <si>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</si>
  <si>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</si>
  <si>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</si>
  <si>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</si>
  <si>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</si>
  <si>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</si>
  <si>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</si>
  <si>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</si>
  <si>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</si>
  <si>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</si>
  <si>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</si>
  <si>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</si>
  <si>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</si>
  <si>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</si>
  <si>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</si>
  <si>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</si>
  <si>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</si>
  <si>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</si>
  <si>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</si>
  <si>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</si>
  <si>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</si>
  <si>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</si>
  <si>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</si>
  <si>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</si>
  <si>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</si>
  <si>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</si>
  <si>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</si>
  <si>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</si>
  <si>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</si>
  <si>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</si>
  <si>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</si>
  <si>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</si>
  <si>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</si>
  <si>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</si>
  <si>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</si>
  <si>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</si>
  <si>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</si>
  <si>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</si>
  <si>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</si>
  <si>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</si>
  <si>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</si>
  <si>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</si>
  <si>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</si>
  <si>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</si>
  <si>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</si>
  <si>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</si>
  <si>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</si>
  <si>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</si>
  <si>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</si>
  <si>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</si>
  <si>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</si>
  <si>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</si>
  <si>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</si>
  <si>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</si>
  <si>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</si>
  <si>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</si>
  <si>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</si>
  <si>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</si>
  <si>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</si>
  <si>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</si>
  <si>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</si>
  <si>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</si>
  <si>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</si>
  <si>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</si>
  <si>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</si>
  <si>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</si>
  <si>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</si>
  <si>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</si>
  <si>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</si>
  <si>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</si>
  <si>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</si>
  <si>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</si>
  <si>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</si>
  <si>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</si>
  <si>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</si>
  <si>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</si>
  <si>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</si>
  <si>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</si>
  <si>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</si>
  <si>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</si>
  <si>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</si>
  <si>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</si>
  <si>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</si>
  <si>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</si>
  <si>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</si>
  <si>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</si>
  <si>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</si>
  <si>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</si>
  <si>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</si>
  <si>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</si>
  <si>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</si>
  <si>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</si>
  <si>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</si>
  <si>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</si>
  <si>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</si>
  <si>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</si>
  <si>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</si>
  <si>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</si>
  <si>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</si>
  <si>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</si>
  <si>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</si>
  <si>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</si>
  <si>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</si>
  <si>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</si>
  <si>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</si>
  <si>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</si>
  <si>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</si>
  <si>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</si>
  <si>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</si>
  <si>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</si>
  <si>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</si>
  <si>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</si>
  <si>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</si>
  <si>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</si>
  <si>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</si>
  <si>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</si>
  <si>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</si>
  <si>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</si>
  <si>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</si>
  <si>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</si>
  <si>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</si>
  <si>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</si>
  <si>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</si>
  <si>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</si>
  <si>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</si>
  <si>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</si>
  <si>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</si>
  <si>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</si>
  <si>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</si>
  <si>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</si>
  <si>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</si>
  <si>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</si>
  <si>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</si>
  <si>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</si>
  <si>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</si>
  <si>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</si>
  <si>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</si>
  <si>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</si>
  <si>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</si>
  <si>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</si>
  <si>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</si>
  <si>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</si>
  <si>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</si>
  <si>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</si>
  <si>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</si>
  <si>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</si>
  <si>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</si>
  <si>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</si>
  <si>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</si>
  <si>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</si>
  <si>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</si>
  <si>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</si>
  <si>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</si>
  <si>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</si>
  <si>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</si>
  <si>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</si>
  <si>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</si>
  <si>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</si>
  <si>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</si>
  <si>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</si>
  <si>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</si>
  <si>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</si>
  <si>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</si>
  <si>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</si>
  <si>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</si>
  <si>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</si>
  <si>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</si>
  <si>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</si>
  <si>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</si>
  <si>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</si>
  <si>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</si>
  <si>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</si>
  <si>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</si>
  <si>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</si>
  <si>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</si>
  <si>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</si>
  <si>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</si>
  <si>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</si>
  <si>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</si>
  <si>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</si>
  <si>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</si>
  <si>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</si>
  <si>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</si>
  <si>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</si>
  <si>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</si>
  <si>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</si>
  <si>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</si>
  <si>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</si>
  <si>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</si>
  <si>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</si>
  <si>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</si>
  <si>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</si>
  <si>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</si>
  <si>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</si>
  <si>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</si>
  <si>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</si>
  <si>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</si>
  <si>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</si>
  <si>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</si>
  <si>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</si>
  <si>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</si>
  <si>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</si>
  <si>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</si>
  <si>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</si>
  <si>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</si>
  <si>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</si>
  <si>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</si>
  <si>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</si>
  <si>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</si>
  <si>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</si>
  <si>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</si>
  <si>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</si>
  <si>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</si>
  <si>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</si>
  <si>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</si>
  <si>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</si>
  <si>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</si>
  <si>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</si>
  <si>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</si>
  <si>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</si>
  <si>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</si>
  <si>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</si>
  <si>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</si>
  <si>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</si>
  <si>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</si>
  <si>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</si>
  <si>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</si>
  <si>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</si>
  <si>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</si>
  <si>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</si>
  <si>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</si>
  <si>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</si>
  <si>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</si>
  <si>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</si>
  <si>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</si>
  <si>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</si>
  <si>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</si>
  <si>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</si>
  <si>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</si>
  <si>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</si>
  <si>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</si>
  <si>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</si>
  <si>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</si>
  <si>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</si>
  <si>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</si>
  <si>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</si>
  <si>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</si>
  <si>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</si>
  <si>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</si>
  <si>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</si>
  <si>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</si>
  <si>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</si>
  <si>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</si>
  <si>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</si>
  <si>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</si>
  <si>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</si>
  <si>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</si>
  <si>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</si>
  <si>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</si>
  <si>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</si>
  <si>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</si>
  <si>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</si>
  <si>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</si>
  <si>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</si>
  <si>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</si>
  <si>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</si>
  <si>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</si>
  <si>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</si>
  <si>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</si>
  <si>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</si>
  <si>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</si>
  <si>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</si>
  <si>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</si>
  <si>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</si>
  <si>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</si>
  <si>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</si>
  <si>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</si>
  <si>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</si>
  <si>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</si>
  <si>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</si>
  <si>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</si>
  <si>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</si>
  <si>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</si>
  <si>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</si>
  <si>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</si>
  <si>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</si>
  <si>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</si>
  <si>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</si>
  <si>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</si>
  <si>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</si>
  <si>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</si>
  <si>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</si>
  <si>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</si>
  <si>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</si>
  <si>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</si>
  <si>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</si>
  <si>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</si>
  <si>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</si>
  <si>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</si>
  <si>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</si>
  <si>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</si>
  <si>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</si>
  <si>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</si>
  <si>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</si>
  <si>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</si>
  <si>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</si>
  <si>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</si>
  <si>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</si>
  <si>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</si>
  <si>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</si>
  <si>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</si>
  <si>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</si>
  <si>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</si>
  <si>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</si>
  <si>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</si>
  <si>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</si>
  <si>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</si>
  <si>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</si>
  <si>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</si>
  <si>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</si>
  <si>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</si>
  <si>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</si>
  <si>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</si>
  <si>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</si>
  <si>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</si>
  <si>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</si>
  <si>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</si>
  <si>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</si>
  <si>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</si>
  <si>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</si>
  <si>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</si>
  <si>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</si>
  <si>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</si>
  <si>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</si>
  <si>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</si>
  <si>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</si>
  <si>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</si>
  <si>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</si>
  <si>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</si>
  <si>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</si>
  <si>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</si>
  <si>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</si>
  <si>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</si>
  <si>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</si>
  <si>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</si>
  <si>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</si>
  <si>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</si>
  <si>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</si>
  <si>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</si>
  <si>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</si>
  <si>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</si>
  <si>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</si>
  <si>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</si>
  <si>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</si>
  <si>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</si>
  <si>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</si>
  <si>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</si>
  <si>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</si>
  <si>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</si>
  <si>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</si>
  <si>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</si>
  <si>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</si>
  <si>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</si>
  <si>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</si>
  <si>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</si>
  <si>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</si>
  <si>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</si>
  <si>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</si>
  <si>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</si>
  <si>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</si>
  <si>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</si>
  <si>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</si>
  <si>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</si>
  <si>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</si>
  <si>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</si>
  <si>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</si>
  <si>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</si>
  <si>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</si>
  <si>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</si>
  <si>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</si>
  <si>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</si>
  <si>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</si>
  <si>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</si>
  <si>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</si>
  <si>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</si>
  <si>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</si>
  <si>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</si>
  <si>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</si>
  <si>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</si>
  <si>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</si>
  <si>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</si>
  <si>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</si>
  <si>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</si>
  <si>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</si>
  <si>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</si>
  <si>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</si>
  <si>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</si>
  <si>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</si>
  <si>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</si>
  <si>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</si>
  <si>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</si>
  <si>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</si>
  <si>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</si>
  <si>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</si>
  <si>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</si>
  <si>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</si>
  <si>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</si>
  <si>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</si>
  <si>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</si>
  <si>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</si>
  <si>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</si>
  <si>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</si>
  <si>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</si>
  <si>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</si>
  <si>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</si>
  <si>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</si>
  <si>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</si>
  <si>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</si>
  <si>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</si>
  <si>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</si>
  <si>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</si>
  <si>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</si>
  <si>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</si>
  <si>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</si>
  <si>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</si>
  <si>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</si>
  <si>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</si>
  <si>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</si>
  <si>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</si>
  <si>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</si>
  <si>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</si>
  <si>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</si>
  <si>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</si>
  <si>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</si>
  <si>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</si>
  <si>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</si>
  <si>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</si>
  <si>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</si>
  <si>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</si>
  <si>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</si>
  <si>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</si>
  <si>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</si>
  <si>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</si>
  <si>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</si>
  <si>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</si>
  <si>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</si>
  <si>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</si>
  <si>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</si>
  <si>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</si>
  <si>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</si>
  <si>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</si>
  <si>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</si>
  <si>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</si>
  <si>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</si>
  <si>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</si>
  <si>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</si>
  <si>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</si>
  <si>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</si>
  <si>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</si>
  <si>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</si>
  <si>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</si>
  <si>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</si>
  <si>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</si>
  <si>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</si>
  <si>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</si>
  <si>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</si>
  <si>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</si>
  <si>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</si>
  <si>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</si>
  <si>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</si>
  <si>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</si>
  <si>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</si>
  <si>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</si>
  <si>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</si>
  <si>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</si>
  <si>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</si>
  <si>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</si>
  <si>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</si>
  <si>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</si>
  <si>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</si>
  <si>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</si>
  <si>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</si>
  <si>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</si>
  <si>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</si>
  <si>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</si>
  <si>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</si>
  <si>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</si>
  <si>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</si>
  <si>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</si>
  <si>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</si>
  <si>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</si>
  <si>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</si>
  <si>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</si>
  <si>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</si>
  <si>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</si>
  <si>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</si>
  <si>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</si>
  <si>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</si>
  <si>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</si>
  <si>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</si>
  <si>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</si>
  <si>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</si>
  <si>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</si>
  <si>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</si>
  <si>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</si>
  <si>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</si>
  <si>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</si>
  <si>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</si>
  <si>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</si>
  <si>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</si>
  <si>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</si>
  <si>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</si>
  <si>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</si>
  <si>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</si>
  <si>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</si>
  <si>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</si>
  <si>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</si>
  <si>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</si>
  <si>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</si>
  <si>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</si>
  <si>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</si>
  <si>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</si>
  <si>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</si>
  <si>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</si>
  <si>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</si>
  <si>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</si>
  <si>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</si>
  <si>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</si>
  <si>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</si>
  <si>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</si>
  <si>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</si>
  <si>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</si>
  <si>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</si>
  <si>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</si>
  <si>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</si>
  <si>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</si>
  <si>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</si>
  <si>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</si>
  <si>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</si>
  <si>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</si>
  <si>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</si>
  <si>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</si>
  <si>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</si>
  <si>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</si>
  <si>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</si>
  <si>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</si>
  <si>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</si>
  <si>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</si>
  <si>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</si>
  <si>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</si>
  <si>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</si>
  <si>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</si>
  <si>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</si>
  <si>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</si>
  <si>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</si>
  <si>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</si>
  <si>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</si>
  <si>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</si>
  <si>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</si>
  <si>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</si>
  <si>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</si>
  <si>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</si>
  <si>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</si>
  <si>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</si>
  <si>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</si>
  <si>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</si>
  <si>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</si>
  <si>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</si>
  <si>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</si>
  <si>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</si>
  <si>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</si>
  <si>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</si>
  <si>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</si>
  <si>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</si>
  <si>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</si>
  <si>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</si>
  <si>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</si>
  <si>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</si>
  <si>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</si>
  <si>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</si>
  <si>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</si>
  <si>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</si>
  <si>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</si>
  <si>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</si>
  <si>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</si>
  <si>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</si>
  <si>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</si>
  <si>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</si>
  <si>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</si>
  <si>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</si>
  <si>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</si>
  <si>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</si>
  <si>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</si>
  <si>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</si>
  <si>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</si>
  <si>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</si>
  <si>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</si>
  <si>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</si>
  <si>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</si>
  <si>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</si>
  <si>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</si>
  <si>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</si>
  <si>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</si>
  <si>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</si>
  <si>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</si>
  <si>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</si>
  <si>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</si>
  <si>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</si>
  <si>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</si>
  <si>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</si>
  <si>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</si>
  <si>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</si>
  <si>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</si>
  <si>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</si>
  <si>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</si>
  <si>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</si>
  <si>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</si>
  <si>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</si>
  <si>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</si>
  <si>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</si>
  <si>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</si>
  <si>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</si>
  <si>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</si>
  <si>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</si>
  <si>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</si>
  <si>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</si>
  <si>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</si>
  <si>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</si>
  <si>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</si>
  <si>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</si>
  <si>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</si>
  <si>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</si>
  <si>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</si>
  <si>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</si>
  <si>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</si>
  <si>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</si>
  <si>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</si>
  <si>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</si>
  <si>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</si>
  <si>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</si>
  <si>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</si>
  <si>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</si>
  <si>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</si>
  <si>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</si>
  <si>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</si>
  <si>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</si>
  <si>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</si>
  <si>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</si>
  <si>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</si>
  <si>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</si>
  <si>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</si>
  <si>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</si>
  <si>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</si>
  <si>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</si>
  <si>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</si>
  <si>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</si>
  <si>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</si>
  <si>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</si>
  <si>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</si>
  <si>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</si>
  <si>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</si>
  <si>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</si>
  <si>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</si>
  <si>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</si>
  <si>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</si>
  <si>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</si>
  <si>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</si>
  <si>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</si>
  <si>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</si>
  <si>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</si>
  <si>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</si>
  <si>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</si>
  <si>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</si>
  <si>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</si>
  <si>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</si>
  <si>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</si>
  <si>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</si>
  <si>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</si>
  <si>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</si>
  <si>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</si>
  <si>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</si>
  <si>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</si>
  <si>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</si>
  <si>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</si>
  <si>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</si>
  <si>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</si>
  <si>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</si>
  <si>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</si>
  <si>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</si>
  <si>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</si>
  <si>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</si>
  <si>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</si>
  <si>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</si>
  <si>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</si>
  <si>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</si>
  <si>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</si>
  <si>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</si>
  <si>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</si>
  <si>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</si>
  <si>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</si>
  <si>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</si>
  <si>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</si>
  <si>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</si>
  <si>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</si>
  <si>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</si>
  <si>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</si>
  <si>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</si>
  <si>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</si>
  <si>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</si>
  <si>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</si>
  <si>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</si>
  <si>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</si>
  <si>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</si>
  <si>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</si>
  <si>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</si>
  <si>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</si>
  <si>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</si>
  <si>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</si>
  <si>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</si>
  <si>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</si>
  <si>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</si>
  <si>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</si>
  <si>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</si>
  <si>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</si>
  <si>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</si>
  <si>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</si>
  <si>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</si>
  <si>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</si>
  <si>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</si>
  <si>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</si>
  <si>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</si>
  <si>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</si>
  <si>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</si>
  <si>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</si>
  <si>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</si>
  <si>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</si>
  <si>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</si>
  <si>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</si>
  <si>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</si>
  <si>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</si>
  <si>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</si>
  <si>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</si>
  <si>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</si>
  <si>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</si>
  <si>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</si>
  <si>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</si>
  <si>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</si>
  <si>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</si>
  <si>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</si>
  <si>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</si>
  <si>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</si>
  <si>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</si>
  <si>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</si>
  <si>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</si>
  <si>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</si>
  <si>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</si>
  <si>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</si>
  <si>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</si>
  <si>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</si>
  <si>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</si>
  <si>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</si>
  <si>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</si>
  <si>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</si>
  <si>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</si>
  <si>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</si>
  <si>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</si>
  <si>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</si>
  <si>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</si>
  <si>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</si>
  <si>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</si>
  <si>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</si>
  <si>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</si>
  <si>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</si>
  <si>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</si>
  <si>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</si>
  <si>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</si>
  <si>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</si>
  <si>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</si>
  <si>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</si>
  <si>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</si>
  <si>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</si>
  <si>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</si>
  <si>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</si>
  <si>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</si>
  <si>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</si>
  <si>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</si>
  <si>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</si>
  <si>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</si>
  <si>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</si>
  <si>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</si>
  <si>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</si>
  <si>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</si>
  <si>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</si>
  <si>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</si>
  <si>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</si>
  <si>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</si>
  <si>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</si>
  <si>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</si>
  <si>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</si>
  <si>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</si>
  <si>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</si>
  <si>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</si>
  <si>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</si>
  <si>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</si>
  <si>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</si>
  <si>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</si>
  <si>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</si>
  <si>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</si>
  <si>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</si>
  <si>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</si>
  <si>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</si>
  <si>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</si>
  <si>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</si>
  <si>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</si>
  <si>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</si>
  <si>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</si>
  <si>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</si>
  <si>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</si>
  <si>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</si>
  <si>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</si>
  <si>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</si>
  <si>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</si>
  <si>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</si>
  <si>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</si>
  <si>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</si>
  <si>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</si>
  <si>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</si>
  <si>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</si>
  <si>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</si>
  <si>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</si>
  <si>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</si>
  <si>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</si>
  <si>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</si>
  <si>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</si>
  <si>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</si>
  <si>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</si>
  <si>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</si>
  <si>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</si>
  <si>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</si>
  <si>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</si>
  <si>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</si>
  <si>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</si>
  <si>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</si>
  <si>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</si>
  <si>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</si>
  <si>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</si>
  <si>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</si>
  <si>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</si>
  <si>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</si>
  <si>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</si>
  <si>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</si>
  <si>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</si>
  <si>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</si>
  <si>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</si>
  <si>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</si>
  <si>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</si>
  <si>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</si>
  <si>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</si>
  <si>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</si>
  <si>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</si>
  <si>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</si>
  <si>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</si>
  <si>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</si>
  <si>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</si>
  <si>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</si>
  <si>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</si>
  <si>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</si>
  <si>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</si>
  <si>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</si>
  <si>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</si>
  <si>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</si>
  <si>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</si>
  <si>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</si>
  <si>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</si>
  <si>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</si>
  <si>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</si>
  <si>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</si>
  <si>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</si>
  <si>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</si>
  <si>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</si>
  <si>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</si>
  <si>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</si>
  <si>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</si>
  <si>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</si>
  <si>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</si>
  <si>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</si>
  <si>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</si>
  <si>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</si>
  <si>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</si>
  <si>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</si>
  <si>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</si>
  <si>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</si>
  <si>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</si>
  <si>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</si>
  <si>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</si>
  <si>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</si>
  <si>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</si>
  <si>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</si>
  <si>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</si>
  <si>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</si>
  <si>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</si>
  <si>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</si>
  <si>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</si>
  <si>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</si>
  <si>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</si>
  <si>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</si>
  <si>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</si>
  <si>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</si>
  <si>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</si>
  <si>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</si>
  <si>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</si>
  <si>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</si>
  <si>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</si>
  <si>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</si>
  <si>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</si>
  <si>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</si>
  <si>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</si>
  <si>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</si>
  <si>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</si>
  <si>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</si>
  <si>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</si>
  <si>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</si>
  <si>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</si>
  <si>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</si>
  <si>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</si>
  <si>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</si>
  <si>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</si>
  <si>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</si>
  <si>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</si>
  <si>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</si>
  <si>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</si>
  <si>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</si>
  <si>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</si>
  <si>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</si>
  <si>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</si>
  <si>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</si>
  <si>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</si>
  <si>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</si>
  <si>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</si>
  <si>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</si>
  <si>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</si>
  <si>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</si>
  <si>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</si>
  <si>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</si>
  <si>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</si>
  <si>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</si>
  <si>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</si>
  <si>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</si>
  <si>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</si>
  <si>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</si>
  <si>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</si>
  <si>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</si>
  <si>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</si>
  <si>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</si>
  <si>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</si>
  <si>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</si>
  <si>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</si>
  <si>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</si>
  <si>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</si>
  <si>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</si>
  <si>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</si>
  <si>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</si>
  <si>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</si>
  <si>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</si>
  <si>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</si>
  <si>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</si>
  <si>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</si>
  <si>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</si>
  <si>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</si>
  <si>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</si>
  <si>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</si>
  <si>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</si>
  <si>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</si>
  <si>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</si>
  <si>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</si>
  <si>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</si>
  <si>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</si>
  <si>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</si>
  <si>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</si>
  <si>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</si>
  <si>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</si>
  <si>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</si>
  <si>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</si>
  <si>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</si>
  <si>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</si>
  <si>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</si>
  <si>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</si>
  <si>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</si>
  <si>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</si>
  <si>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</si>
  <si>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</si>
  <si>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</si>
  <si>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</si>
  <si>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</si>
  <si>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</si>
  <si>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</si>
  <si>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</si>
  <si>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</si>
  <si>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</si>
  <si>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</si>
  <si>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</si>
  <si>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</si>
  <si>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</si>
  <si>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</si>
  <si>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</si>
  <si>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</si>
  <si>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</si>
  <si>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</si>
  <si>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</si>
  <si>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</si>
  <si>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</si>
  <si>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</si>
  <si>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</si>
  <si>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</si>
  <si>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</si>
  <si>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</si>
  <si>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</si>
  <si>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</si>
  <si>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</si>
  <si>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</si>
  <si>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</si>
  <si>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</si>
  <si>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</si>
  <si>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</si>
  <si>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</si>
  <si>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</si>
  <si>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</si>
  <si>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</si>
  <si>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</si>
  <si>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</si>
  <si>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</si>
  <si>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</si>
  <si>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</si>
  <si>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</si>
  <si>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</si>
  <si>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</si>
  <si>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</si>
  <si>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</si>
  <si>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</si>
  <si>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</si>
  <si>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</si>
  <si>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</si>
  <si>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</si>
  <si>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</si>
  <si>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</si>
  <si>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</si>
  <si>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</si>
  <si>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</si>
  <si>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</si>
  <si>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</si>
  <si>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</si>
  <si>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</si>
  <si>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</si>
  <si>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</si>
  <si>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</si>
  <si>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</si>
  <si>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</si>
  <si>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</si>
  <si>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</si>
  <si>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</si>
  <si>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</si>
  <si>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</si>
  <si>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</si>
  <si>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</si>
  <si>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</si>
  <si>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</si>
  <si>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</si>
  <si>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</si>
  <si>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</si>
  <si>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</si>
  <si>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</si>
  <si>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</si>
  <si>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</si>
  <si>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</si>
  <si>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</si>
  <si>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</si>
  <si>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</si>
  <si>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</si>
  <si>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</si>
  <si>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</si>
  <si>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</si>
  <si>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</si>
  <si>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</si>
  <si>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</si>
  <si>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</si>
  <si>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</si>
  <si>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</si>
  <si>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</si>
  <si>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</si>
  <si>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</si>
  <si>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</si>
  <si>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</si>
  <si>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</si>
  <si>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</si>
  <si>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</si>
  <si>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</si>
  <si>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</si>
  <si>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</si>
  <si>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</si>
  <si>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</si>
  <si>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</si>
  <si>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</si>
  <si>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</si>
  <si>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</si>
  <si>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</si>
  <si>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</si>
  <si>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</si>
  <si>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</si>
  <si>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</si>
  <si>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</si>
  <si>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</si>
  <si>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</si>
  <si>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</si>
  <si>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</si>
  <si>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</si>
  <si>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</si>
  <si>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</si>
  <si>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</si>
  <si>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</si>
  <si>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</si>
  <si>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</si>
  <si>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</si>
  <si>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</si>
  <si>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</si>
  <si>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</si>
  <si>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</si>
  <si>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</si>
  <si>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</si>
  <si>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</si>
  <si>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</si>
  <si>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</si>
  <si>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</si>
  <si>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</si>
  <si>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</si>
  <si>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</si>
  <si>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</si>
  <si>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</si>
  <si>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</si>
  <si>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</si>
  <si>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</si>
  <si>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</si>
  <si>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</si>
  <si>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</si>
  <si>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</si>
  <si>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</si>
  <si>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</si>
  <si>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</si>
  <si>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</si>
  <si>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</si>
  <si>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</si>
  <si>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</si>
  <si>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</si>
  <si>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</si>
  <si>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</si>
  <si>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</si>
  <si>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</si>
  <si>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</si>
  <si>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</si>
  <si>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</si>
  <si>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</si>
  <si>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</si>
  <si>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</si>
  <si>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</si>
  <si>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</si>
  <si>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</si>
  <si>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</si>
  <si>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</si>
  <si>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</si>
  <si>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</si>
  <si>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</si>
  <si>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</si>
  <si>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</si>
  <si>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</si>
  <si>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</si>
  <si>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</si>
  <si>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</si>
  <si>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</si>
  <si>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</si>
  <si>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</si>
  <si>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</si>
  <si>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</si>
  <si>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</si>
  <si>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</si>
  <si>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</si>
  <si>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</si>
  <si>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</si>
  <si>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</si>
  <si>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</si>
  <si>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</si>
  <si>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</si>
  <si>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</si>
  <si>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</si>
  <si>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</si>
  <si>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</si>
  <si>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</si>
  <si>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</si>
  <si>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</si>
  <si>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</si>
  <si>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</si>
  <si>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</si>
  <si>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</si>
  <si>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</si>
  <si>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</si>
  <si>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</si>
  <si>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</si>
  <si>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</si>
  <si>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</si>
  <si>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</si>
  <si>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</si>
  <si>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</si>
  <si>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</si>
  <si>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</si>
  <si>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</si>
  <si>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</si>
  <si>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</si>
  <si>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</si>
  <si>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</si>
  <si>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</si>
  <si>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</si>
  <si>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</si>
  <si>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</si>
  <si>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</si>
  <si>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</si>
  <si>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</si>
  <si>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</si>
  <si>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</si>
  <si>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</si>
  <si>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</si>
  <si>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</si>
  <si>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</si>
  <si>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</si>
  <si>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</si>
  <si>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</si>
  <si>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</si>
  <si>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</si>
  <si>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</si>
  <si>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</si>
  <si>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</si>
  <si>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</si>
  <si>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</si>
  <si>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</si>
  <si>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</si>
  <si>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</si>
  <si>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</si>
  <si>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</si>
  <si>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</si>
  <si>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</si>
  <si>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</si>
  <si>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</si>
  <si>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</si>
  <si>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</si>
  <si>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</si>
  <si>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</si>
  <si>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</si>
  <si>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</si>
  <si>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</si>
  <si>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</si>
  <si>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</si>
  <si>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</si>
  <si>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</si>
  <si>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</si>
  <si>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</si>
  <si>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</si>
  <si>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</si>
  <si>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</si>
  <si>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</si>
  <si>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</si>
  <si>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</si>
  <si>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</si>
  <si>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</si>
  <si>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</si>
  <si>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</si>
  <si>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</si>
  <si>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</si>
  <si>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</si>
  <si>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</si>
  <si>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</si>
  <si>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</si>
  <si>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</si>
  <si>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</si>
  <si>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</si>
  <si>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</si>
  <si>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</si>
  <si>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</si>
  <si>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</si>
  <si>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</si>
  <si>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</si>
  <si>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</si>
  <si>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</si>
  <si>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</si>
  <si>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</si>
  <si>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</si>
  <si>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</si>
  <si>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</si>
  <si>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</si>
  <si>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</si>
  <si>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</si>
  <si>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</si>
  <si>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</si>
  <si>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</si>
  <si>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</si>
  <si>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</si>
  <si>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</si>
  <si>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</si>
  <si>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</si>
  <si>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</si>
  <si>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</si>
  <si>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</si>
  <si>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</si>
  <si>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</si>
  <si>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</si>
  <si>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</si>
  <si>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</si>
  <si>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</si>
  <si>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</si>
  <si>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</si>
  <si>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</si>
  <si>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</si>
  <si>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</si>
  <si>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</si>
  <si>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</si>
  <si>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</si>
  <si>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</si>
  <si>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</si>
  <si>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</si>
  <si>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</si>
  <si>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</si>
  <si>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</si>
  <si>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</si>
  <si>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</si>
  <si>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</si>
  <si>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</si>
  <si>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</si>
  <si>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</si>
  <si>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</si>
  <si>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</si>
  <si>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</si>
  <si>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</si>
  <si>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</si>
  <si>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</si>
  <si>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</si>
  <si>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</si>
  <si>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</si>
  <si>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</si>
  <si>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</si>
  <si>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</si>
  <si>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</si>
  <si>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</si>
  <si>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</si>
  <si>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</si>
  <si>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</si>
  <si>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</si>
  <si>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</si>
  <si>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</si>
  <si>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</si>
  <si>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</si>
  <si>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</si>
  <si>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</si>
  <si>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</si>
  <si>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</si>
  <si>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</si>
  <si>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</si>
  <si>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</si>
  <si>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</si>
  <si>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</si>
  <si>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</si>
  <si>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</si>
  <si>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</si>
  <si>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</si>
  <si>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</si>
  <si>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</si>
  <si>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</si>
  <si>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</si>
  <si>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</si>
  <si>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</si>
  <si>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</si>
  <si>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</si>
  <si>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</si>
  <si>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</si>
  <si>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</si>
  <si>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</si>
  <si>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</si>
  <si>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</si>
  <si>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</si>
  <si>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</si>
  <si>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</si>
  <si>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</si>
  <si>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</si>
  <si>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</si>
  <si>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</si>
  <si>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</si>
  <si>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</si>
  <si>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</si>
  <si>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</si>
  <si>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</si>
  <si>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</si>
  <si>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</si>
  <si>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</si>
  <si>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</si>
  <si>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</si>
  <si>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</si>
  <si>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</si>
  <si>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</si>
  <si>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</si>
  <si>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</si>
  <si>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</si>
  <si>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</si>
  <si>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</si>
  <si>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</si>
  <si>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</si>
  <si>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</si>
  <si>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</si>
  <si>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</si>
  <si>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</si>
  <si>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</si>
  <si>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</si>
  <si>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</si>
  <si>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</si>
  <si>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</si>
  <si>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</si>
  <si>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</si>
  <si>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</si>
  <si>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</si>
  <si>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</si>
  <si>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</si>
  <si>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</si>
  <si>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</si>
  <si>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</si>
  <si>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</si>
  <si>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</si>
  <si>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</si>
  <si>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</si>
  <si>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</si>
  <si>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</si>
  <si>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</si>
  <si>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</si>
  <si>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</si>
  <si>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</si>
  <si>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</si>
  <si>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</si>
  <si>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</si>
  <si>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</si>
  <si>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</si>
  <si>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</si>
  <si>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</si>
  <si>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</si>
  <si>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</si>
  <si>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</si>
  <si>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</si>
  <si>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</si>
  <si>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</si>
  <si>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</si>
  <si>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</si>
  <si>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</si>
  <si>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</si>
  <si>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</si>
  <si>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</si>
  <si>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</si>
  <si>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</si>
  <si>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</si>
  <si>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</si>
  <si>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</si>
  <si>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</si>
  <si>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</si>
  <si>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</si>
  <si>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</si>
  <si>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</si>
  <si>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</si>
  <si>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</si>
  <si>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</si>
  <si>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</si>
  <si>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</si>
  <si>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</si>
  <si>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</si>
  <si>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</si>
  <si>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</si>
  <si>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</si>
  <si>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</si>
  <si>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</si>
  <si>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</si>
  <si>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</si>
  <si>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</si>
  <si>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</si>
  <si>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</si>
  <si>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</si>
  <si>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</si>
  <si>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</si>
  <si>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</si>
  <si>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</si>
  <si>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</si>
  <si>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</si>
  <si>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</si>
  <si>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</si>
  <si>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</si>
  <si>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</si>
  <si>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</si>
  <si>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</si>
  <si>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</si>
  <si>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</si>
  <si>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</si>
  <si>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</si>
  <si>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</si>
  <si>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</si>
  <si>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</si>
  <si>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</si>
  <si>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</si>
  <si>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</si>
  <si>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</si>
  <si>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</si>
  <si>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</si>
  <si>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</si>
  <si>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</si>
  <si>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</si>
  <si>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</si>
  <si>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</si>
  <si>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</si>
  <si>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</si>
  <si>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</si>
  <si>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</si>
  <si>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</si>
  <si>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</si>
  <si>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</si>
  <si>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</si>
  <si>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</si>
  <si>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</si>
  <si>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</si>
  <si>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</si>
  <si>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</si>
  <si>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</si>
  <si>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</si>
  <si>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</si>
  <si>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</si>
  <si>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</si>
  <si>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</si>
  <si>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</si>
  <si>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</si>
  <si>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</si>
  <si>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</si>
  <si>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</si>
  <si>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</si>
  <si>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</si>
  <si>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</si>
  <si>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</si>
  <si>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</si>
  <si>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</si>
  <si>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</si>
  <si>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</si>
  <si>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</si>
  <si>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</si>
  <si>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</si>
  <si>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</si>
  <si>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</si>
  <si>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</si>
  <si>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</si>
  <si>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</si>
  <si>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</si>
  <si>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</si>
  <si>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</si>
  <si>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</si>
  <si>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</si>
  <si>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</si>
  <si>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</si>
  <si>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</si>
  <si>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</si>
  <si>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</si>
  <si>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</si>
  <si>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</si>
  <si>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</si>
  <si>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</si>
  <si>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</si>
  <si>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</si>
  <si>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</si>
  <si>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</si>
  <si>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</si>
  <si>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</si>
  <si>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</si>
  <si>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</si>
  <si>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</si>
  <si>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</si>
  <si>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</si>
  <si>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</si>
  <si>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</si>
  <si>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</si>
  <si>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</si>
  <si>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</si>
  <si>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</si>
  <si>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</si>
  <si>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</si>
  <si>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</si>
  <si>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</si>
  <si>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</si>
  <si>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</si>
  <si>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</si>
  <si>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</si>
  <si>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</si>
  <si>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</si>
  <si>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</si>
  <si>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</si>
  <si>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</si>
  <si>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</si>
  <si>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</si>
  <si>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</si>
  <si>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</si>
  <si>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</si>
  <si>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</si>
  <si>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</si>
  <si>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</si>
  <si>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</si>
  <si>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</si>
  <si>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</si>
  <si>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</si>
  <si>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</si>
  <si>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</si>
  <si>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</si>
  <si>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</si>
  <si>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</si>
  <si>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</si>
  <si>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</si>
  <si>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</si>
  <si>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</si>
  <si>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</si>
  <si>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</si>
  <si>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</si>
  <si>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</si>
  <si>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</si>
  <si>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</si>
  <si>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</si>
  <si>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</si>
  <si>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</si>
  <si>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</si>
  <si>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</si>
  <si>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</si>
  <si>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</si>
  <si>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</si>
  <si>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</si>
  <si>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</si>
  <si>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</si>
  <si>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</si>
  <si>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</si>
  <si>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</si>
  <si>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</si>
  <si>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</si>
  <si>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</si>
  <si>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</si>
  <si>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</si>
  <si>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</si>
  <si>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</si>
  <si>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</si>
  <si>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</si>
  <si>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</si>
  <si>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</si>
  <si>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</si>
  <si>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</si>
  <si>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</si>
  <si>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</si>
  <si>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</si>
  <si>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</si>
  <si>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</si>
  <si>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</si>
  <si>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</si>
  <si>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</si>
  <si>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</si>
  <si>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</si>
  <si>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</si>
  <si>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</si>
  <si>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</si>
  <si>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</si>
  <si>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</si>
  <si>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</si>
  <si>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</si>
  <si>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</si>
  <si>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</si>
  <si>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</si>
  <si>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</si>
  <si>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</si>
  <si>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</si>
  <si>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</si>
  <si>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</si>
  <si>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</si>
  <si>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</si>
  <si>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</si>
  <si>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</si>
  <si>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</si>
  <si>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</si>
  <si>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</si>
  <si>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</si>
  <si>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</si>
  <si>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</si>
  <si>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</si>
  <si>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</si>
  <si>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</si>
  <si>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</si>
  <si>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</si>
  <si>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</si>
  <si>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</si>
  <si>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</si>
  <si>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</si>
  <si>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</si>
  <si>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</si>
  <si>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</si>
  <si>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</si>
  <si>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</si>
  <si>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</si>
  <si>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</si>
  <si>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</si>
  <si>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</si>
  <si>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</si>
  <si>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</si>
  <si>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</si>
  <si>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</si>
  <si>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</si>
  <si>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</si>
  <si>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</si>
  <si>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</si>
  <si>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</si>
  <si>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</si>
  <si>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</si>
  <si>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</si>
  <si>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</si>
  <si>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</si>
  <si>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</si>
  <si>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</si>
  <si>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</si>
  <si>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</si>
  <si>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</si>
  <si>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</si>
  <si>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</si>
  <si>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</si>
  <si>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</si>
  <si>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</si>
  <si>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</si>
  <si>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</si>
  <si>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</si>
  <si>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</si>
  <si>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</si>
  <si>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</si>
  <si>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</si>
  <si>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</si>
  <si>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</si>
  <si>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</si>
  <si>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</si>
  <si>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</si>
  <si>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</si>
  <si>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</si>
  <si>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</si>
  <si>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</si>
  <si>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</si>
  <si>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</si>
  <si>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</si>
  <si>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</si>
  <si>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</si>
  <si>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</si>
  <si>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</si>
  <si>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</si>
  <si>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</si>
  <si>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</si>
  <si>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</si>
  <si>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</si>
  <si>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</si>
  <si>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</si>
  <si>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</si>
  <si>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</si>
  <si>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</si>
  <si>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</si>
  <si>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</si>
  <si>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</si>
  <si>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</si>
  <si>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</si>
  <si>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</si>
  <si>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</si>
  <si>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</si>
  <si>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</si>
  <si>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</si>
  <si>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</si>
  <si>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</si>
  <si>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</si>
  <si>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</si>
  <si>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</si>
  <si>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</si>
  <si>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</si>
  <si>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</si>
  <si>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</si>
  <si>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</si>
  <si>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</si>
  <si>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</si>
  <si>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</si>
  <si>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</si>
  <si>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</si>
  <si>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</si>
  <si>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</si>
  <si>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</si>
  <si>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</si>
  <si>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</si>
  <si>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</si>
  <si>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</si>
  <si>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</si>
  <si>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</si>
  <si>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</si>
  <si>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</si>
  <si>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</si>
  <si>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</si>
  <si>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</si>
  <si>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</si>
  <si>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</si>
  <si>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</si>
  <si>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</si>
  <si>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</si>
  <si>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</si>
  <si>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</si>
  <si>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</si>
  <si>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</si>
  <si>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</si>
  <si>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</si>
  <si>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</si>
  <si>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</si>
  <si>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</si>
  <si>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</si>
  <si>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</si>
  <si>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</si>
  <si>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</si>
  <si>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</si>
  <si>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</si>
  <si>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</si>
  <si>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</si>
  <si>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</si>
  <si>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</si>
  <si>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</si>
  <si>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</si>
  <si>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</si>
  <si>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</si>
  <si>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</si>
  <si>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</si>
  <si>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</si>
  <si>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</si>
  <si>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</si>
  <si>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</si>
  <si>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</si>
  <si>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</si>
  <si>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</si>
  <si>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</si>
  <si>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</si>
  <si>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</si>
  <si>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</si>
  <si>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</si>
  <si>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</si>
  <si>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</si>
  <si>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</si>
  <si>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</si>
  <si>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</si>
  <si>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</si>
  <si>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</si>
  <si>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</si>
  <si>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</si>
  <si>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</si>
  <si>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</si>
  <si>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</si>
  <si>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</si>
  <si>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</si>
  <si>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</si>
  <si>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</si>
  <si>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</si>
  <si>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</si>
  <si>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</si>
  <si>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</si>
  <si>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</si>
  <si>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</si>
  <si>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</si>
  <si>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</si>
  <si>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</si>
  <si>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</si>
  <si>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</si>
  <si>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</si>
  <si>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</si>
  <si>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</si>
  <si>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</si>
  <si>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</si>
  <si>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</si>
  <si>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</si>
  <si>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</si>
  <si>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</si>
  <si>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</si>
  <si>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</si>
  <si>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</si>
  <si>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</si>
  <si>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</si>
  <si>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</si>
  <si>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</si>
  <si>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</si>
  <si>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</si>
  <si>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</si>
  <si>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</si>
  <si>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</si>
  <si>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</si>
  <si>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</si>
  <si>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</si>
  <si>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</si>
  <si>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</si>
  <si>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</si>
  <si>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</si>
  <si>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</si>
  <si>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</si>
  <si>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</si>
  <si>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</si>
  <si>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</si>
  <si>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</si>
  <si>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</si>
  <si>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</si>
  <si>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</si>
  <si>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</si>
  <si>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</si>
  <si>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</si>
  <si>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</si>
  <si>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</si>
  <si>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</si>
  <si>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</si>
  <si>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</si>
  <si>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</si>
  <si>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</si>
  <si>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</si>
  <si>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</si>
  <si>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</si>
  <si>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</si>
  <si>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</si>
  <si>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</si>
  <si>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</si>
  <si>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</si>
  <si>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</si>
  <si>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</si>
  <si>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</si>
  <si>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</si>
  <si>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</si>
  <si>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</si>
  <si>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</si>
  <si>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</si>
  <si>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</si>
  <si>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</si>
  <si>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</si>
  <si>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</si>
  <si>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</si>
  <si>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</si>
  <si>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</si>
  <si>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</si>
  <si>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</si>
  <si>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</si>
  <si>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</si>
  <si>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</si>
  <si>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</si>
  <si>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</si>
  <si>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</si>
  <si>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</si>
  <si>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</si>
  <si>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</si>
  <si>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</si>
  <si>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</si>
  <si>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</si>
  <si>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</si>
  <si>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</si>
  <si>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</si>
  <si>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</si>
  <si>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</si>
  <si>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</si>
  <si>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</si>
  <si>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</si>
  <si>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</si>
  <si>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</si>
  <si>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</si>
  <si>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</si>
  <si>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</si>
  <si>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</si>
  <si>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</si>
  <si>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</si>
  <si>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</si>
  <si>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</si>
  <si>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</si>
  <si>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</si>
  <si>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</si>
  <si>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</si>
  <si>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</si>
  <si>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</si>
  <si>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</si>
  <si>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</si>
  <si>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</si>
  <si>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</si>
  <si>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</si>
  <si>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</si>
  <si>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</si>
  <si>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</si>
  <si>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</si>
  <si>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</si>
  <si>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</si>
  <si>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</si>
  <si>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</si>
  <si>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</si>
  <si>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</si>
  <si>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</si>
  <si>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</si>
  <si>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</si>
  <si>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</si>
  <si>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</si>
  <si>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</si>
  <si>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</si>
  <si>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</si>
  <si>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</si>
  <si>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</si>
  <si>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</si>
  <si>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</si>
  <si>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</si>
  <si>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</si>
  <si>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</si>
  <si>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</si>
  <si>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</si>
  <si>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</si>
  <si>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</si>
  <si>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</si>
  <si>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</si>
  <si>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</si>
  <si>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</si>
  <si>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</si>
  <si>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</si>
  <si>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</si>
  <si>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</si>
  <si>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</si>
  <si>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</si>
  <si>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</si>
  <si>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</si>
  <si>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</si>
  <si>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</si>
  <si>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</si>
  <si>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</si>
  <si>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</si>
  <si>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</si>
  <si>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</si>
  <si>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</si>
  <si>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</si>
  <si>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</si>
  <si>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</si>
  <si>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</si>
  <si>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</si>
  <si>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</si>
  <si>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</si>
  <si>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</si>
  <si>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</si>
  <si>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</si>
  <si>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</si>
  <si>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</si>
  <si>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</si>
  <si>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</si>
  <si>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</si>
  <si>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</si>
  <si>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</si>
  <si>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</si>
  <si>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</si>
  <si>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</si>
  <si>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</si>
  <si>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</si>
  <si>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</si>
  <si>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</si>
  <si>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</si>
  <si>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</si>
  <si>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</si>
  <si>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</si>
  <si>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</si>
  <si>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</si>
  <si>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</si>
  <si>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</si>
  <si>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</si>
  <si>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</si>
  <si>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</si>
  <si>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</si>
  <si>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</si>
  <si>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</si>
  <si>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</si>
  <si>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</si>
  <si>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</si>
  <si>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</si>
  <si>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</si>
  <si>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</si>
  <si>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</si>
  <si>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</si>
  <si>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</si>
  <si>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</si>
  <si>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</si>
  <si>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</si>
  <si>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</si>
  <si>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</si>
  <si>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</si>
  <si>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</si>
  <si>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</si>
  <si>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</si>
  <si>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</si>
  <si>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</si>
  <si>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</si>
  <si>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</si>
  <si>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</si>
  <si>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</si>
  <si>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</si>
  <si>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</si>
  <si>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</si>
  <si>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</si>
  <si>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</si>
  <si>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</si>
  <si>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</si>
  <si>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</si>
  <si>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</si>
  <si>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</si>
  <si>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</si>
  <si>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</si>
  <si>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</si>
  <si>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</si>
  <si>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</si>
  <si>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</si>
  <si>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</si>
  <si>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</si>
  <si>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</si>
  <si>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</si>
  <si>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</si>
  <si>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</si>
  <si>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</si>
  <si>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</si>
  <si>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</si>
  <si>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</si>
  <si>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</si>
  <si>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</si>
  <si>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</si>
  <si>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</si>
  <si>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</si>
  <si>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</si>
  <si>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</si>
  <si>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</si>
  <si>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</si>
  <si>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</si>
  <si>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</si>
  <si>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</si>
  <si>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</si>
  <si>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</si>
  <si>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</si>
  <si>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</si>
  <si>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</si>
  <si>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</si>
  <si>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</si>
  <si>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</si>
  <si>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</si>
  <si>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</si>
  <si>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</si>
  <si>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</si>
  <si>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</si>
  <si>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</si>
  <si>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</si>
  <si>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</si>
  <si>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</si>
  <si>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</si>
  <si>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</si>
  <si>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</si>
  <si>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</si>
  <si>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</si>
  <si>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</si>
  <si>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</si>
  <si>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</si>
  <si>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</si>
  <si>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</si>
  <si>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</si>
  <si>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</si>
  <si>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</si>
  <si>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</si>
  <si>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</si>
  <si>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</si>
  <si>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</si>
  <si>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</si>
  <si>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</si>
  <si>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</si>
  <si>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</si>
  <si>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</si>
  <si>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</si>
  <si>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</si>
  <si>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</si>
  <si>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</si>
  <si>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</si>
  <si>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</si>
  <si>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</si>
  <si>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</si>
  <si>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</si>
  <si>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</si>
  <si>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</si>
  <si>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</si>
  <si>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</si>
  <si>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</si>
  <si>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</si>
  <si>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</si>
  <si>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</si>
  <si>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</si>
  <si>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</si>
  <si>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</si>
  <si>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</si>
  <si>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</si>
  <si>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</si>
  <si>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</si>
  <si>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</si>
  <si>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</si>
  <si>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</si>
  <si>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</si>
  <si>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</si>
  <si>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</si>
  <si>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</si>
  <si>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</si>
  <si>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</si>
  <si>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</si>
  <si>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</si>
  <si>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</si>
  <si>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</si>
  <si>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</si>
  <si>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</si>
  <si>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</si>
  <si>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</si>
  <si>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</si>
  <si>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</si>
  <si>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</si>
  <si>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</si>
  <si>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</si>
  <si>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</si>
  <si>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</si>
  <si>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</si>
  <si>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</si>
  <si>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</si>
  <si>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</si>
  <si>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</si>
  <si>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</si>
  <si>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</si>
  <si>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</si>
  <si>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</si>
  <si>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</si>
  <si>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</si>
  <si>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</si>
  <si>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</si>
  <si>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</si>
  <si>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</si>
  <si>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</si>
  <si>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</si>
  <si>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</si>
  <si>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</si>
  <si>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</si>
  <si>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</si>
  <si>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</si>
  <si>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</si>
  <si>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</si>
  <si>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</si>
  <si>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</si>
  <si>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</si>
  <si>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</si>
  <si>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</si>
  <si>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</si>
  <si>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</si>
  <si>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</si>
  <si>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</si>
  <si>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</si>
  <si>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</si>
  <si>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</si>
  <si>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</si>
  <si>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</si>
  <si>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</si>
  <si>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</si>
  <si>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</si>
  <si>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</si>
  <si>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</si>
  <si>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</si>
  <si>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</si>
  <si>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</si>
  <si>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</si>
  <si>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</si>
  <si>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</si>
  <si>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</si>
  <si>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</si>
  <si>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</si>
  <si>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</si>
  <si>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</si>
  <si>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</si>
  <si>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</si>
  <si>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</si>
  <si>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</si>
  <si>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</si>
  <si>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</si>
  <si>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</si>
  <si>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</si>
  <si>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</si>
  <si>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</si>
  <si>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</si>
  <si>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</si>
  <si>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</si>
  <si>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</si>
  <si>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</si>
  <si>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</si>
  <si>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</si>
  <si>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</si>
  <si>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</si>
  <si>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</si>
  <si>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</si>
  <si>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</si>
  <si>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</si>
  <si>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</si>
  <si>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</si>
  <si>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</si>
  <si>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</si>
  <si>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</si>
  <si>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</si>
  <si>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</si>
  <si>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</si>
  <si>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</si>
  <si>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</si>
  <si>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</si>
  <si>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</si>
  <si>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</si>
  <si>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</si>
  <si>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</si>
  <si>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</si>
  <si>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</si>
  <si>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</si>
  <si>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</si>
  <si>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</si>
  <si>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</si>
  <si>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</si>
  <si>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</si>
  <si>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</si>
  <si>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</si>
  <si>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</si>
  <si>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</si>
  <si>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</si>
  <si>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</si>
  <si>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</si>
  <si>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</si>
  <si>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</si>
  <si>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</si>
  <si>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</si>
  <si>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</si>
  <si>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</si>
  <si>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</si>
  <si>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</si>
  <si>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</si>
  <si>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</si>
  <si>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</si>
  <si>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</si>
  <si>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</si>
  <si>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</si>
  <si>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</si>
  <si>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</si>
  <si>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</si>
  <si>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</si>
  <si>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</si>
  <si>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</si>
  <si>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</si>
  <si>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</si>
  <si>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</si>
  <si>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</si>
  <si>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</si>
  <si>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</si>
  <si>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</si>
  <si>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</si>
  <si>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</si>
  <si>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</si>
  <si>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</si>
  <si>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</si>
  <si>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</si>
  <si>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</si>
  <si>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</si>
  <si>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</si>
  <si>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</si>
  <si>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</si>
  <si>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</si>
  <si>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</si>
  <si>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</si>
  <si>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</si>
  <si>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</si>
  <si>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</si>
  <si>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</si>
  <si>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</si>
  <si>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</si>
  <si>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</si>
  <si>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</si>
  <si>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</si>
  <si>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</si>
  <si>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</si>
  <si>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</si>
  <si>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</si>
  <si>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</si>
  <si>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</si>
  <si>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</si>
  <si>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</si>
  <si>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</si>
  <si>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</si>
  <si>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</si>
  <si>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</si>
  <si>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</si>
  <si>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</si>
  <si>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</si>
  <si>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</si>
  <si>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</si>
  <si>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</si>
  <si>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</si>
  <si>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</si>
  <si>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</si>
  <si>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</si>
  <si>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</si>
  <si>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</si>
  <si>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</si>
  <si>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</si>
  <si>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</si>
  <si>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</si>
  <si>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</si>
  <si>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</si>
  <si>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</si>
  <si>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</si>
  <si>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</si>
  <si>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</si>
  <si>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</si>
  <si>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</si>
  <si>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</si>
  <si>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</si>
  <si>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</si>
  <si>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</si>
  <si>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</si>
  <si>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</si>
  <si>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</si>
  <si>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</si>
  <si>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</si>
  <si>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</si>
  <si>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</si>
  <si>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</si>
  <si>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</si>
  <si>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</si>
  <si>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</si>
  <si>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</si>
  <si>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</si>
  <si>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</si>
  <si>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</si>
  <si>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</si>
  <si>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</si>
  <si>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</si>
  <si>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</si>
  <si>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</si>
  <si>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</si>
  <si>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</si>
  <si>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</si>
  <si>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</si>
  <si>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</si>
  <si>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</si>
  <si>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</si>
  <si>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</si>
  <si>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</si>
  <si>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</si>
  <si>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</si>
  <si>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</si>
  <si>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</si>
  <si>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</si>
  <si>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</si>
  <si>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</si>
  <si>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</si>
  <si>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</si>
  <si>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</si>
  <si>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</si>
  <si>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</si>
  <si>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</si>
  <si>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</si>
  <si>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</si>
  <si>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</si>
  <si>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</si>
  <si>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</si>
  <si>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</si>
  <si>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</si>
  <si>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</si>
  <si>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</si>
  <si>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</si>
  <si>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</si>
  <si>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</si>
  <si>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</si>
  <si>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</si>
  <si>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</si>
  <si>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</si>
  <si>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</si>
  <si>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</si>
  <si>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</si>
  <si>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</si>
  <si>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</si>
  <si>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</si>
  <si>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</si>
  <si>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</si>
  <si>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</si>
  <si>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</si>
  <si>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</si>
  <si>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</si>
  <si>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</si>
  <si>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</si>
  <si>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</si>
  <si>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</si>
  <si>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</si>
  <si>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</si>
  <si>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</si>
  <si>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</si>
  <si>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</si>
  <si>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</si>
  <si>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</si>
  <si>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</si>
  <si>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</si>
  <si>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</si>
  <si>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</si>
  <si>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</si>
  <si>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</si>
  <si>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</si>
  <si>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</si>
  <si>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</si>
  <si>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</si>
  <si>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</si>
  <si>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</si>
  <si>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</si>
  <si>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</si>
  <si>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</si>
  <si>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</si>
  <si>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</si>
  <si>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</si>
  <si>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</si>
  <si>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</si>
  <si>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</si>
  <si>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</si>
  <si>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</si>
  <si>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</si>
  <si>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</si>
  <si>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</si>
  <si>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</si>
  <si>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</si>
  <si>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</si>
  <si>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</si>
  <si>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</si>
  <si>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</si>
  <si>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</si>
  <si>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</si>
  <si>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</si>
  <si>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</si>
  <si>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</si>
  <si>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</si>
  <si>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</si>
  <si>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</si>
  <si>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</si>
  <si>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</si>
  <si>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</si>
  <si>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</si>
  <si>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</si>
  <si>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</si>
  <si>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</si>
  <si>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</si>
  <si>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</si>
  <si>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</si>
  <si>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</si>
  <si>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</si>
  <si>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</si>
  <si>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</si>
  <si>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</si>
  <si>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</si>
  <si>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</si>
  <si>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</si>
  <si>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</si>
  <si>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</si>
  <si>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</si>
  <si>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</si>
  <si>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</si>
  <si>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</si>
  <si>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</si>
  <si>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</si>
  <si>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</si>
  <si>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</si>
  <si>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</si>
  <si>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</si>
  <si>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</si>
  <si>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</si>
  <si>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</si>
  <si>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</si>
  <si>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</si>
  <si>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</si>
  <si>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</si>
  <si>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</si>
  <si>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</si>
  <si>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</si>
  <si>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</si>
  <si>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</si>
  <si>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</si>
  <si>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</si>
  <si>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</si>
  <si>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</si>
  <si>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</si>
  <si>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</si>
  <si>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</si>
  <si>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</si>
  <si>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</si>
  <si>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</si>
  <si>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</si>
  <si>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</si>
  <si>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</si>
  <si>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</si>
  <si>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</si>
  <si>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</si>
  <si>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</si>
  <si>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</si>
  <si>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</si>
  <si>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</si>
  <si>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</si>
  <si>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</si>
  <si>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</si>
  <si>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</si>
  <si>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</si>
  <si>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</si>
  <si>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</si>
  <si>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</si>
  <si>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</si>
  <si>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</si>
  <si>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</si>
  <si>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</si>
  <si>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</si>
  <si>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</si>
  <si>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</si>
  <si>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</si>
  <si>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</si>
  <si>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</si>
  <si>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</si>
  <si>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</si>
  <si>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</si>
  <si>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</si>
  <si>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</si>
  <si>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</si>
  <si>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</si>
  <si>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</si>
  <si>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</si>
  <si>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</si>
  <si>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</si>
  <si>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</si>
  <si>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</si>
  <si>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</si>
  <si>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</si>
  <si>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</si>
  <si>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</si>
  <si>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</si>
  <si>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</si>
  <si>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</si>
  <si>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</si>
  <si>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</si>
  <si>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</si>
  <si>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</si>
  <si>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</si>
  <si>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</si>
  <si>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</si>
  <si>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</si>
  <si>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</si>
  <si>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</si>
  <si>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</si>
  <si>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</si>
  <si>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</si>
  <si>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</si>
  <si>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</si>
  <si>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</si>
  <si>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</si>
  <si>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</si>
  <si>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</si>
  <si>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</si>
  <si>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</si>
  <si>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</si>
  <si>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</si>
  <si>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</si>
  <si>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</si>
  <si>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</si>
  <si>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</si>
  <si>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</si>
  <si>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</si>
  <si>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</si>
  <si>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</si>
  <si>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</si>
  <si>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</si>
  <si>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</si>
  <si>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</si>
  <si>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</si>
  <si>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</si>
  <si>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</si>
  <si>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</si>
  <si>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</si>
  <si>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</si>
  <si>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</si>
  <si>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</si>
  <si>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</si>
  <si>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</si>
  <si>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</si>
  <si>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</si>
  <si>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</si>
  <si>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</si>
  <si>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</si>
  <si>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</si>
  <si>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</si>
  <si>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</si>
  <si>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</si>
  <si>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</si>
  <si>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</si>
  <si>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</si>
  <si>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</si>
  <si>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</si>
  <si>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</si>
  <si>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</si>
  <si>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</si>
  <si>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</si>
  <si>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</si>
  <si>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</si>
  <si>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</si>
  <si>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</si>
  <si>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</si>
  <si>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</si>
  <si>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</si>
  <si>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</si>
  <si>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</si>
  <si>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</si>
  <si>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</si>
  <si>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</si>
  <si>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</si>
  <si>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</si>
  <si>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</si>
  <si>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</si>
  <si>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</si>
  <si>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</si>
  <si>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</si>
  <si>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</si>
  <si>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</si>
  <si>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</si>
  <si>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</si>
  <si>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</si>
  <si>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</si>
  <si>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</si>
  <si>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</si>
  <si>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</si>
  <si>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</si>
  <si>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</si>
  <si>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</si>
  <si>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</si>
  <si>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</si>
  <si>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</si>
  <si>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</si>
  <si>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</si>
  <si>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</si>
  <si>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</si>
  <si>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</si>
  <si>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</si>
  <si>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</si>
  <si>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</si>
  <si>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</si>
  <si>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</si>
  <si>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</si>
  <si>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</si>
  <si>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</si>
  <si>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</si>
  <si>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</si>
  <si>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</si>
  <si>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</si>
  <si>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</si>
  <si>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</si>
  <si>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</si>
  <si>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</si>
  <si>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</si>
  <si>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</si>
  <si>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</si>
  <si>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</si>
  <si>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</si>
  <si>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</si>
  <si>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</si>
  <si>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</si>
  <si>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</si>
  <si>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</si>
  <si>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</si>
  <si>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</si>
  <si>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</si>
  <si>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</si>
  <si>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</si>
  <si>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</si>
  <si>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</si>
  <si>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</si>
  <si>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</si>
  <si>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</si>
  <si>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</si>
  <si>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</si>
  <si>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</si>
  <si>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</si>
  <si>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</si>
  <si>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</si>
  <si>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</si>
  <si>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</si>
  <si>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</si>
  <si>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</si>
  <si>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</si>
  <si>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</si>
  <si>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</si>
  <si>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</si>
  <si>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</si>
  <si>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</si>
  <si>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</si>
  <si>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</si>
  <si>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</si>
  <si>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</si>
  <si>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</si>
  <si>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</si>
  <si>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</si>
  <si>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</si>
  <si>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</si>
  <si>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</si>
  <si>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</si>
  <si>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</si>
  <si>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</si>
  <si>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</si>
  <si>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</si>
  <si>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</si>
  <si>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</si>
  <si>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</si>
  <si>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</si>
  <si>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</si>
  <si>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</si>
  <si>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</si>
  <si>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</si>
  <si>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</si>
  <si>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</si>
  <si>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</si>
  <si>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</si>
  <si>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</si>
  <si>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</si>
  <si>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</si>
  <si>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</si>
  <si>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</si>
  <si>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</si>
  <si>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</si>
  <si>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</si>
  <si>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</si>
  <si>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</si>
  <si>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</si>
  <si>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</si>
  <si>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</si>
  <si>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</si>
  <si>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</si>
  <si>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</si>
  <si>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</si>
  <si>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</si>
  <si>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</si>
  <si>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</si>
  <si>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</si>
  <si>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</si>
  <si>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</si>
  <si>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</si>
  <si>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</si>
  <si>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</si>
  <si>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</si>
  <si>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</si>
  <si>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</si>
  <si>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</si>
  <si>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</si>
  <si>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</si>
  <si>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</si>
  <si>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</si>
  <si>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</si>
  <si>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</si>
  <si>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</si>
  <si>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</si>
  <si>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</si>
  <si>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</si>
  <si>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</si>
  <si>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</si>
  <si>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</si>
  <si>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</si>
  <si>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</si>
  <si>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</si>
  <si>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</si>
  <si>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</si>
  <si>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</si>
  <si>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</si>
  <si>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</si>
  <si>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</si>
  <si>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</si>
  <si>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</si>
  <si>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</si>
  <si>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</si>
  <si>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</si>
  <si>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</si>
  <si>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</si>
  <si>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</si>
  <si>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</si>
  <si>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</si>
  <si>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</si>
  <si>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</si>
  <si>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</si>
  <si>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</si>
  <si>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</si>
  <si>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</si>
  <si>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</si>
  <si>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</si>
  <si>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</si>
  <si>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</si>
  <si>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</si>
  <si>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</si>
  <si>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</si>
  <si>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</si>
  <si>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</si>
  <si>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</si>
  <si>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</si>
  <si>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</si>
  <si>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</si>
  <si>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</si>
  <si>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</si>
  <si>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</si>
  <si>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</si>
  <si>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</si>
  <si>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</si>
  <si>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</si>
  <si>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</si>
  <si>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</si>
  <si>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</si>
  <si>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</si>
  <si>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</si>
  <si>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</si>
  <si>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</si>
  <si>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</si>
  <si>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</si>
  <si>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</si>
  <si>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</si>
  <si>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</si>
  <si>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</si>
  <si>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</si>
  <si>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</si>
  <si>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</si>
  <si>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</si>
  <si>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</si>
  <si>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</si>
  <si>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</si>
  <si>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</si>
  <si>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</si>
  <si>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</si>
  <si>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</si>
  <si>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</si>
  <si>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</si>
  <si>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</si>
  <si>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</si>
  <si>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</si>
  <si>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</si>
  <si>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</si>
  <si>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</si>
  <si>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</si>
  <si>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</si>
  <si>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</si>
  <si>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</si>
  <si>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</si>
  <si>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</si>
  <si>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</si>
  <si>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</si>
  <si>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</si>
  <si>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</si>
  <si>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</si>
  <si>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</si>
  <si>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</si>
  <si>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</si>
  <si>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</si>
  <si>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</si>
  <si>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</si>
  <si>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</si>
  <si>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</si>
  <si>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</si>
  <si>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</si>
  <si>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</si>
  <si>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</si>
  <si>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</si>
  <si>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</si>
  <si>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</si>
  <si>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</si>
  <si>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</si>
  <si>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</si>
  <si>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</si>
  <si>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</si>
  <si>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</si>
  <si>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</si>
  <si>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</si>
  <si>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</si>
  <si>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</si>
  <si>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</si>
  <si>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</si>
  <si>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</si>
  <si>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</si>
  <si>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</si>
  <si>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</si>
  <si>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</si>
  <si>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</si>
  <si>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</si>
  <si>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</si>
  <si>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</si>
  <si>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</si>
  <si>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</si>
  <si>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</si>
  <si>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</si>
  <si>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</si>
  <si>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</si>
  <si>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</si>
  <si>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</si>
  <si>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</si>
  <si>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</si>
  <si>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</si>
  <si>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</si>
  <si>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</si>
  <si>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</si>
  <si>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</si>
  <si>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</si>
  <si>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</si>
  <si>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</si>
  <si>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</si>
  <si>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</si>
  <si>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</si>
  <si>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</si>
  <si>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</si>
  <si>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</si>
  <si>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</si>
  <si>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</si>
  <si>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</si>
  <si>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</si>
  <si>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</si>
  <si>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</si>
  <si>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</si>
  <si>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</si>
  <si>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</si>
  <si>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</si>
  <si>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</si>
  <si>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</si>
  <si>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</si>
  <si>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</si>
  <si>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</si>
  <si>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</si>
  <si>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</si>
  <si>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</si>
  <si>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</si>
  <si>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</si>
  <si>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</si>
  <si>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</si>
  <si>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</si>
  <si>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</si>
  <si>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</si>
  <si>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</si>
  <si>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</si>
  <si>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</si>
  <si>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</si>
  <si>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</si>
  <si>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</si>
  <si>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</si>
  <si>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</si>
  <si>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</si>
  <si>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</si>
  <si>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</si>
  <si>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</si>
  <si>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</si>
  <si>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</si>
  <si>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</si>
  <si>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</si>
  <si>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</si>
  <si>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</si>
  <si>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</si>
  <si>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</si>
  <si>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</si>
  <si>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</si>
  <si>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</si>
  <si>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</si>
  <si>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</si>
  <si>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</si>
  <si>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</si>
  <si>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</si>
  <si>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</si>
  <si>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</si>
  <si>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</si>
  <si>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</si>
  <si>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</si>
  <si>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</si>
  <si>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</si>
  <si>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</si>
  <si>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</si>
  <si>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</si>
  <si>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</si>
  <si>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</si>
  <si>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</si>
  <si>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</si>
  <si>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</si>
  <si>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</si>
  <si>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</si>
  <si>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</si>
  <si>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</si>
  <si>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</si>
  <si>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</si>
  <si>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</si>
  <si>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</si>
  <si>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</si>
  <si>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</si>
  <si>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</si>
  <si>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</si>
  <si>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</si>
  <si>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</si>
  <si>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</si>
  <si>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</si>
  <si>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</si>
  <si>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</si>
  <si>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</si>
  <si>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</si>
  <si>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</si>
  <si>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</si>
  <si>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</si>
  <si>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</si>
  <si>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</si>
  <si>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</si>
  <si>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</si>
  <si>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</si>
  <si>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</si>
  <si>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</si>
  <si>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</si>
  <si>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</si>
  <si>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</si>
  <si>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</si>
  <si>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</si>
  <si>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</si>
  <si>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</si>
  <si>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</si>
  <si>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</si>
  <si>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</si>
  <si>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</si>
  <si>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</si>
  <si>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</si>
  <si>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</si>
  <si>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</si>
  <si>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</si>
  <si>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</si>
  <si>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</si>
  <si>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</si>
  <si>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</si>
  <si>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</si>
  <si>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</si>
  <si>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</si>
  <si>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</si>
  <si>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</si>
  <si>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</si>
  <si>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</si>
  <si>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</si>
  <si>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</si>
  <si>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</si>
  <si>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</si>
  <si>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</si>
  <si>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</si>
  <si>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</si>
  <si>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</si>
  <si>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</si>
  <si>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</si>
  <si>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</si>
  <si>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</si>
  <si>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</si>
  <si>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</si>
  <si>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</si>
  <si>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</si>
  <si>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</si>
  <si>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</si>
  <si>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</si>
  <si>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</si>
  <si>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</si>
  <si>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</si>
  <si>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</si>
  <si>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</si>
  <si>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</si>
  <si>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</si>
  <si>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</si>
  <si>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</si>
  <si>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</si>
  <si>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</si>
  <si>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</si>
  <si>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</si>
  <si>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</si>
  <si>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</si>
  <si>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</si>
  <si>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</si>
  <si>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</si>
  <si>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</si>
  <si>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</si>
  <si>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</si>
  <si>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</si>
  <si>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</si>
  <si>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</si>
  <si>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</si>
  <si>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</si>
  <si>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</si>
  <si>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</si>
  <si>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</si>
  <si>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</si>
  <si>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</si>
  <si>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</si>
  <si>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</si>
  <si>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</si>
  <si>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</si>
  <si>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</si>
  <si>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</si>
  <si>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</si>
  <si>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</si>
  <si>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</si>
  <si>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</si>
  <si>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</si>
  <si>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</si>
  <si>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</si>
  <si>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</si>
  <si>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</si>
  <si>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</si>
  <si>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</si>
  <si>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</si>
  <si>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</si>
  <si>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</si>
  <si>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</si>
  <si>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</si>
  <si>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</si>
  <si>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</si>
  <si>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</si>
  <si>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</si>
  <si>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</si>
  <si>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</si>
  <si>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</si>
  <si>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</si>
  <si>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</si>
  <si>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</si>
  <si>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</si>
  <si>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</si>
  <si>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</si>
  <si>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</si>
  <si>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</si>
  <si>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</si>
  <si>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</si>
  <si>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</si>
  <si>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</si>
  <si>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</si>
  <si>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</si>
  <si>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</si>
  <si>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</si>
  <si>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</si>
  <si>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</si>
  <si>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</si>
  <si>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</si>
  <si>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</si>
  <si>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</si>
  <si>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</si>
  <si>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</si>
  <si>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</si>
  <si>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</si>
  <si>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</si>
  <si>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</si>
  <si>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</si>
  <si>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</si>
  <si>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</si>
  <si>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</si>
  <si>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</si>
  <si>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</si>
  <si>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</si>
  <si>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</si>
  <si>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</si>
  <si>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</si>
  <si>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</si>
  <si>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</si>
  <si>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</si>
  <si>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</si>
  <si>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</si>
  <si>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</si>
  <si>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</si>
  <si>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</si>
  <si>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</si>
  <si>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</si>
  <si>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</si>
  <si>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</si>
  <si>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</si>
  <si>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</si>
  <si>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</si>
  <si>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</si>
  <si>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</si>
  <si>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</si>
  <si>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</si>
  <si>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</si>
  <si>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</si>
  <si>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</si>
  <si>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</si>
  <si>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</si>
  <si>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</si>
  <si>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</si>
  <si>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</si>
  <si>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</si>
  <si>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</si>
  <si>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</si>
  <si>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</si>
  <si>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</si>
  <si>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</si>
  <si>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</si>
  <si>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</si>
  <si>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</si>
  <si>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</si>
  <si>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</si>
  <si>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</si>
  <si>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</si>
  <si>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</si>
  <si>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</si>
  <si>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</si>
  <si>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</si>
  <si>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</si>
  <si>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</si>
  <si>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</si>
  <si>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</si>
  <si>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</si>
  <si>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</si>
  <si>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</si>
  <si>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</si>
  <si>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</si>
  <si>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</si>
  <si>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</si>
  <si>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</si>
  <si>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</si>
  <si>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</si>
  <si>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</si>
  <si>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</si>
  <si>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</si>
  <si>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</si>
  <si>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</si>
  <si>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</si>
  <si>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</si>
  <si>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</si>
  <si>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</si>
  <si>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</si>
  <si>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</si>
  <si>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</si>
  <si>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</si>
  <si>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</si>
  <si>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</si>
  <si>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</si>
  <si>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</si>
  <si>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</si>
  <si>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</si>
  <si>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</si>
  <si>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</si>
  <si>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</si>
  <si>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</si>
  <si>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</si>
  <si>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</si>
  <si>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</si>
  <si>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</si>
  <si>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</si>
  <si>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</si>
  <si>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</si>
  <si>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</si>
  <si>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</si>
  <si>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</si>
  <si>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</si>
  <si>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</si>
  <si>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</si>
  <si>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</si>
  <si>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</si>
  <si>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</si>
  <si>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</si>
  <si>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</si>
  <si>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</si>
  <si>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</si>
  <si>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</si>
  <si>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</si>
  <si>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</si>
  <si>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</si>
  <si>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</si>
  <si>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</si>
  <si>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</si>
  <si>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</si>
  <si>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</si>
  <si>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</si>
  <si>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</si>
  <si>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</si>
  <si>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</si>
  <si>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</si>
  <si>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</si>
  <si>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</si>
  <si>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</si>
  <si>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</si>
  <si>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</si>
  <si>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</si>
  <si>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</si>
  <si>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</si>
  <si>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</si>
  <si>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</si>
  <si>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</si>
  <si>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</si>
  <si>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</si>
  <si>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</si>
  <si>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</si>
  <si>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</si>
  <si>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</si>
  <si>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</si>
  <si>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</si>
  <si>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</si>
  <si>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</si>
  <si>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</si>
  <si>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</si>
  <si>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</si>
  <si>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</si>
  <si>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</si>
  <si>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</si>
  <si>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</si>
  <si>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</si>
  <si>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</si>
  <si>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</si>
  <si>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</si>
  <si>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</si>
  <si>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</si>
  <si>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</si>
  <si>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</si>
  <si>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</si>
  <si>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</si>
  <si>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</si>
  <si>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</si>
  <si>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</si>
  <si>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</si>
  <si>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</si>
  <si>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</si>
  <si>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</si>
  <si>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</si>
  <si>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</si>
  <si>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</si>
  <si>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</si>
  <si>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</si>
  <si>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</si>
  <si>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</si>
  <si>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</si>
  <si>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</si>
  <si>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</si>
  <si>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</si>
  <si>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</si>
  <si>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</si>
  <si>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</si>
  <si>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</si>
  <si>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</si>
  <si>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</si>
  <si>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</si>
  <si>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</si>
  <si>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</si>
  <si>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</si>
  <si>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</si>
  <si>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</si>
  <si>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</si>
  <si>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</si>
  <si>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</si>
  <si>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</si>
  <si>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</si>
  <si>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</si>
  <si>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</si>
  <si>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</si>
  <si>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</si>
  <si>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</si>
  <si>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</si>
  <si>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</si>
  <si>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</si>
  <si>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</si>
  <si>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</si>
  <si>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</si>
  <si>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</si>
  <si>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</si>
  <si>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</si>
  <si>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</si>
  <si>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</si>
  <si>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</si>
  <si>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</si>
  <si>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</si>
  <si>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</si>
  <si>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</si>
  <si>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</si>
  <si>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</si>
  <si>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</si>
  <si>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</si>
  <si>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</si>
  <si>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</si>
  <si>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</si>
  <si>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</si>
  <si>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</si>
  <si>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</si>
  <si>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</si>
  <si>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</si>
  <si>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</si>
  <si>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</si>
  <si>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</si>
  <si>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</si>
  <si>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</si>
  <si>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</si>
  <si>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</si>
  <si>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</si>
  <si>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</si>
  <si>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</si>
  <si>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</si>
  <si>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</si>
  <si>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</si>
  <si>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</si>
  <si>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</si>
  <si>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</si>
  <si>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</si>
  <si>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</si>
  <si>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</si>
  <si>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</si>
  <si>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</si>
  <si>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</si>
  <si>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</si>
  <si>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</si>
  <si>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</si>
  <si>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</si>
  <si>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</si>
  <si>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</si>
  <si>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</si>
  <si>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</si>
  <si>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</si>
  <si>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</si>
  <si>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</si>
  <si>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</si>
  <si>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</si>
  <si>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</si>
  <si>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</si>
  <si>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</si>
  <si>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</si>
  <si>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</si>
  <si>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</si>
  <si>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</si>
  <si>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</si>
  <si>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</si>
  <si>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</si>
  <si>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</si>
  <si>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</si>
  <si>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</si>
  <si>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</si>
  <si>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</si>
  <si>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</si>
  <si>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</si>
  <si>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</si>
  <si>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</si>
  <si>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</si>
  <si>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</si>
  <si>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</si>
  <si>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</si>
  <si>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</si>
  <si>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</si>
  <si>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</si>
  <si>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</si>
  <si>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</si>
  <si>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</si>
  <si>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</si>
  <si>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</si>
  <si>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</si>
  <si>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</si>
  <si>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</si>
  <si>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</si>
  <si>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</si>
  <si>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</si>
  <si>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</si>
  <si>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</si>
  <si>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</si>
  <si>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</si>
  <si>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</si>
  <si>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</si>
  <si>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</si>
  <si>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</si>
  <si>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</si>
  <si>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</si>
  <si>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</si>
  <si>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</si>
  <si>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</si>
  <si>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</si>
  <si>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</si>
  <si>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</si>
  <si>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</si>
  <si>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</si>
  <si>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</si>
  <si>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</si>
  <si>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</si>
  <si>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</si>
  <si>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</si>
  <si>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</si>
  <si>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</si>
  <si>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</si>
  <si>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</si>
  <si>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</si>
  <si>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</si>
  <si>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</si>
  <si>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</si>
  <si>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</si>
  <si>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</si>
  <si>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</si>
  <si>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</si>
  <si>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</si>
  <si>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</si>
  <si>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</si>
  <si>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</si>
  <si>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</si>
  <si>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</si>
  <si>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</si>
  <si>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</si>
  <si>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</si>
  <si>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</si>
  <si>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</si>
  <si>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</si>
  <si>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</si>
  <si>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</si>
  <si>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</si>
  <si>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</si>
  <si>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</si>
  <si>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</si>
  <si>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</si>
  <si>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</si>
  <si>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</si>
  <si>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</si>
  <si>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</si>
  <si>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</si>
  <si>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</si>
  <si>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</si>
  <si>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</si>
  <si>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</si>
  <si>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</si>
  <si>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</si>
  <si>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</si>
  <si>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</si>
  <si>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</si>
  <si>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</si>
  <si>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</si>
  <si>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</si>
  <si>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</si>
  <si>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</si>
  <si>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</si>
  <si>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</si>
  <si>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</si>
  <si>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</si>
  <si>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</si>
  <si>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</si>
  <si>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</si>
  <si>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</si>
  <si>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</si>
  <si>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</si>
  <si>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</si>
  <si>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</si>
  <si>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</si>
  <si>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</si>
  <si>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</si>
  <si>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</si>
  <si>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</si>
  <si>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</si>
  <si>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</si>
  <si>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</si>
  <si>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</si>
  <si>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</si>
  <si>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</si>
  <si>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</si>
  <si>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</si>
  <si>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</si>
  <si>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</si>
  <si>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</si>
  <si>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</si>
  <si>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</si>
  <si>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</si>
  <si>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</si>
  <si>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</si>
  <si>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</si>
  <si>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</si>
  <si>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</si>
  <si>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</si>
  <si>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</si>
  <si>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</si>
  <si>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</si>
  <si>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</si>
  <si>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</si>
  <si>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</si>
  <si>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</si>
  <si>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</si>
  <si>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</si>
  <si>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</si>
  <si>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</si>
  <si>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</si>
  <si>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</si>
  <si>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</si>
  <si>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</si>
  <si>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</si>
  <si>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</si>
  <si>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</si>
  <si>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</si>
  <si>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</si>
  <si>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</si>
  <si>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</si>
  <si>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</si>
  <si>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</si>
  <si>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</si>
  <si>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</si>
  <si>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</si>
  <si>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</si>
  <si>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</si>
  <si>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</si>
  <si>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</si>
  <si>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</si>
  <si>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</si>
  <si>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</si>
  <si>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</si>
  <si>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</si>
  <si>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</si>
  <si>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</si>
  <si>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</si>
  <si>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</si>
  <si>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</si>
  <si>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</si>
  <si>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</si>
  <si>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</si>
  <si>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</si>
  <si>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</si>
  <si>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</si>
  <si>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</si>
  <si>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</si>
  <si>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</si>
  <si>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</si>
  <si>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</si>
  <si>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</si>
  <si>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</si>
  <si>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</si>
  <si>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</si>
  <si>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</si>
  <si>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</si>
  <si>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</si>
  <si>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</si>
  <si>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</si>
  <si>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</si>
  <si>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</si>
  <si>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</si>
  <si>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</si>
  <si>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</si>
  <si>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</si>
  <si>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</si>
  <si>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</si>
  <si>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</si>
  <si>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</si>
  <si>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</si>
  <si>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</si>
  <si>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</si>
  <si>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</si>
  <si>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</si>
  <si>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</si>
  <si>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</si>
  <si>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</si>
  <si>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</si>
  <si>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</si>
  <si>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</si>
  <si>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</si>
  <si>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</si>
  <si>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</si>
  <si>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</si>
  <si>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</si>
  <si>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</si>
  <si>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</si>
  <si>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</si>
  <si>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</si>
  <si>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</si>
  <si>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</si>
  <si>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</si>
  <si>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</si>
  <si>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</si>
  <si>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</si>
  <si>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</si>
  <si>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</si>
  <si>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</si>
  <si>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</si>
  <si>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</si>
  <si>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</si>
  <si>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</si>
  <si>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</si>
  <si>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</si>
  <si>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</si>
  <si>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</si>
  <si>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</si>
  <si>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</si>
  <si>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</si>
  <si>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</si>
  <si>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</si>
  <si>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</si>
  <si>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</si>
  <si>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</si>
  <si>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</si>
  <si>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</si>
  <si>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</si>
  <si>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</si>
  <si>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</si>
  <si>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</si>
  <si>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</si>
  <si>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</si>
  <si>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</si>
  <si>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</si>
  <si>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</si>
  <si>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</si>
  <si>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</si>
  <si>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</si>
  <si>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</si>
  <si>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</si>
  <si>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</si>
  <si>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</si>
  <si>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</si>
  <si>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</si>
  <si>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</si>
  <si>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</si>
  <si>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</si>
  <si>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</si>
  <si>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</si>
  <si>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</si>
  <si>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</si>
  <si>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</si>
  <si>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</si>
  <si>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</si>
  <si>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</si>
  <si>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</si>
  <si>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</si>
  <si>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</si>
  <si>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</si>
  <si>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</si>
  <si>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</si>
  <si>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</si>
  <si>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</si>
  <si>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</si>
  <si>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</si>
  <si>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</si>
  <si>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</si>
  <si>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</si>
  <si>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</si>
  <si>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</si>
  <si>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</si>
  <si>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</si>
  <si>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</si>
  <si>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</si>
  <si>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</si>
  <si>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</si>
  <si>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</si>
  <si>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</si>
  <si>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</si>
  <si>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</si>
  <si>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</si>
  <si>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</si>
  <si>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</si>
  <si>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</si>
  <si>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</si>
  <si>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</si>
  <si>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</si>
  <si>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</si>
  <si>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</si>
  <si>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</si>
  <si>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</si>
  <si>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</si>
  <si>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</si>
  <si>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</si>
  <si>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</si>
  <si>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</si>
  <si>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</si>
  <si>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</si>
  <si>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</si>
  <si>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</si>
  <si>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</si>
  <si>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</si>
  <si>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</si>
  <si>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</si>
  <si>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</si>
  <si>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</si>
  <si>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</si>
  <si>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</si>
  <si>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</si>
  <si>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</si>
  <si>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</si>
  <si>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</si>
  <si>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</si>
  <si>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</si>
  <si>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</si>
  <si>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</si>
  <si>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</si>
  <si>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</si>
  <si>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</si>
  <si>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</si>
  <si>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</si>
  <si>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</si>
  <si>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</si>
  <si>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</si>
  <si>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</si>
  <si>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</si>
  <si>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</si>
  <si>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</si>
  <si>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</si>
  <si>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</si>
  <si>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</si>
  <si>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</si>
  <si>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</si>
  <si>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</si>
  <si>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</si>
  <si>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</si>
  <si>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</si>
  <si>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</si>
  <si>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</si>
  <si>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</si>
  <si>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</si>
  <si>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</si>
  <si>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</si>
  <si>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</si>
  <si>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</si>
  <si>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</si>
  <si>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</si>
  <si>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</si>
  <si>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</si>
  <si>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</si>
  <si>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</si>
  <si>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</si>
  <si>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</si>
  <si>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</si>
  <si>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</si>
  <si>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</si>
  <si>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</si>
  <si>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</si>
  <si>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</si>
  <si>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</si>
  <si>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</si>
  <si>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</si>
  <si>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</si>
  <si>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</si>
  <si>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</si>
  <si>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</si>
  <si>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</si>
  <si>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</si>
  <si>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</si>
  <si>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</si>
  <si>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</si>
  <si>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</si>
  <si>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</si>
  <si>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</si>
  <si>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</si>
  <si>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</si>
  <si>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</si>
  <si>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</si>
  <si>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</si>
  <si>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</si>
  <si>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</si>
  <si>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</si>
  <si>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</si>
  <si>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</si>
  <si>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</si>
  <si>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</si>
  <si>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</si>
  <si>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</si>
  <si>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</si>
  <si>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</si>
  <si>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</si>
  <si>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</si>
  <si>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</si>
  <si>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</si>
  <si>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</si>
  <si>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</si>
  <si>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</si>
  <si>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</si>
  <si>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</si>
  <si>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</si>
  <si>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</si>
  <si>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</si>
  <si>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</si>
  <si>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</si>
  <si>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</si>
  <si>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</si>
  <si>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</si>
  <si>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</si>
  <si>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</si>
  <si>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</si>
  <si>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</si>
  <si>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</si>
  <si>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</si>
  <si>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</si>
  <si>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</si>
  <si>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</si>
  <si>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</si>
  <si>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</si>
  <si>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</si>
  <si>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</si>
  <si>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</si>
  <si>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</si>
  <si>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</si>
  <si>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</si>
  <si>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</si>
  <si>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</si>
  <si>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</si>
  <si>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</si>
  <si>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</si>
  <si>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</si>
  <si>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</si>
  <si>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</si>
  <si>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</si>
  <si>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</si>
  <si>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</si>
  <si>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</si>
  <si>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</si>
  <si>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</si>
  <si>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</si>
  <si>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</si>
  <si>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</si>
  <si>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</si>
  <si>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</si>
  <si>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</si>
  <si>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</si>
  <si>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</si>
  <si>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</si>
  <si>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</si>
  <si>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</si>
  <si>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</si>
  <si>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</si>
  <si>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</si>
  <si>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</si>
  <si>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</si>
  <si>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</si>
  <si>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</si>
  <si>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</si>
  <si>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</si>
  <si>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</si>
  <si>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</si>
  <si>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</si>
  <si>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</si>
  <si>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</si>
  <si>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</si>
  <si>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</si>
  <si>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</si>
  <si>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</si>
  <si>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</si>
  <si>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</si>
  <si>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</si>
  <si>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</si>
  <si>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</si>
  <si>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</si>
  <si>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</si>
  <si>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</si>
  <si>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</si>
  <si>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</si>
  <si>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</si>
  <si>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</si>
  <si>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</si>
  <si>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</si>
  <si>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</si>
  <si>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</si>
  <si>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</si>
  <si>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</si>
  <si>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</si>
  <si>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</si>
  <si>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</si>
  <si>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</si>
  <si>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</si>
  <si>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</si>
  <si>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</si>
  <si>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</si>
  <si>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</si>
  <si>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</si>
  <si>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</si>
  <si>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</si>
  <si>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</si>
  <si>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</si>
  <si>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</si>
  <si>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</si>
  <si>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</si>
  <si>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</si>
  <si>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</si>
  <si>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</si>
  <si>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</si>
  <si>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</si>
  <si>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</si>
  <si>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</si>
  <si>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</si>
  <si>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</si>
  <si>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</si>
  <si>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</si>
  <si>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</si>
  <si>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</si>
  <si>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</si>
  <si>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</si>
  <si>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</si>
  <si>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</si>
  <si>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</si>
  <si>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</si>
  <si>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</si>
  <si>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</si>
  <si>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</si>
  <si>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</si>
  <si>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</si>
  <si>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</si>
  <si>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</si>
  <si>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</si>
  <si>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</si>
  <si>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</si>
  <si>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</si>
  <si>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</si>
  <si>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</si>
  <si>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</si>
  <si>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</si>
  <si>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</si>
  <si>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</si>
  <si>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</si>
  <si>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</si>
  <si>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</si>
  <si>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</si>
  <si>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</si>
  <si>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</si>
  <si>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</si>
  <si>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</si>
  <si>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</si>
  <si>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</si>
  <si>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</si>
  <si>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</si>
  <si>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</si>
  <si>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</si>
  <si>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</si>
  <si>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</si>
  <si>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</si>
  <si>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</si>
  <si>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</si>
  <si>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</si>
  <si>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</si>
  <si>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</si>
  <si>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</si>
  <si>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</si>
  <si>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</si>
  <si>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</si>
  <si>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</si>
  <si>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</si>
  <si>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</si>
  <si>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</si>
  <si>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</si>
  <si>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</si>
  <si>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</si>
  <si>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</si>
  <si>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</si>
  <si>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</si>
  <si>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</si>
  <si>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</si>
  <si>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</si>
  <si>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</si>
  <si>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</si>
  <si>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</si>
  <si>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</si>
  <si>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</si>
  <si>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</si>
  <si>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</si>
  <si>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</si>
  <si>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</si>
  <si>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</si>
  <si>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</si>
  <si>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</si>
  <si>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</si>
  <si>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</si>
  <si>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</si>
  <si>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</si>
  <si>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</si>
  <si>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</si>
  <si>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</si>
  <si>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</si>
  <si>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</si>
  <si>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</si>
  <si>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</si>
  <si>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</si>
  <si>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</si>
  <si>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</si>
  <si>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</si>
  <si>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</si>
  <si>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</si>
  <si>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</si>
  <si>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</si>
  <si>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</si>
  <si>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</si>
  <si>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</si>
  <si>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</si>
  <si>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</si>
  <si>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</si>
  <si>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</si>
  <si>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</si>
  <si>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</si>
  <si>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</si>
  <si>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</si>
  <si>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</si>
  <si>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</si>
  <si>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</si>
  <si>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</si>
  <si>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</si>
  <si>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</si>
  <si>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</si>
  <si>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</si>
  <si>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</si>
  <si>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</si>
  <si>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</si>
  <si>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</si>
  <si>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</si>
  <si>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</si>
  <si>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</si>
  <si>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</si>
  <si>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</si>
  <si>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</si>
  <si>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</si>
  <si>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</si>
  <si>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</si>
  <si>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</si>
  <si>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</si>
  <si>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</si>
  <si>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</si>
  <si>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</si>
  <si>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</si>
  <si>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</si>
  <si>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</si>
  <si>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</si>
  <si>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</si>
  <si>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</si>
  <si>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</si>
  <si>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</si>
  <si>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</si>
  <si>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</si>
  <si>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</si>
  <si>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</si>
  <si>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</si>
  <si>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</si>
  <si>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</si>
  <si>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</si>
  <si>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</si>
  <si>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</si>
  <si>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</si>
  <si>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</si>
  <si>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</si>
  <si>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</si>
  <si>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</si>
  <si>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</si>
  <si>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</si>
  <si>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</si>
  <si>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</si>
  <si>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</si>
  <si>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</si>
  <si>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</si>
  <si>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</si>
  <si>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</si>
  <si>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</si>
  <si>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</si>
  <si>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</si>
  <si>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</si>
  <si>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</si>
  <si>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</si>
  <si>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</si>
  <si>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</si>
  <si>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</si>
  <si>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</si>
  <si>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</si>
  <si>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</si>
  <si>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</si>
  <si>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</si>
  <si>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</si>
  <si>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</si>
  <si>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</si>
  <si>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</si>
  <si>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</si>
  <si>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</si>
  <si>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</si>
  <si>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</si>
  <si>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</si>
  <si>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</si>
  <si>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</si>
  <si>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</si>
  <si>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</si>
  <si>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</si>
  <si>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</si>
  <si>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</si>
  <si>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</si>
  <si>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</si>
  <si>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</si>
  <si>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</si>
  <si>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</si>
  <si>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</si>
  <si>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</si>
  <si>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</si>
  <si>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</si>
  <si>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</si>
  <si>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</si>
  <si>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</si>
  <si>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</si>
  <si>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</si>
  <si>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</si>
  <si>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</si>
  <si>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</si>
  <si>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</si>
  <si>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</si>
  <si>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</si>
  <si>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</si>
  <si>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</si>
  <si>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</si>
  <si>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</si>
  <si>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</si>
  <si>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</si>
  <si>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</si>
  <si>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</si>
  <si>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</si>
  <si>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</si>
  <si>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</si>
  <si>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</si>
  <si>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</si>
  <si>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</si>
  <si>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</si>
  <si>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</si>
  <si>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</si>
  <si>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</si>
  <si>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</si>
  <si>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</si>
  <si>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</si>
  <si>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</si>
  <si>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</si>
  <si>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</si>
  <si>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</si>
  <si>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</si>
  <si>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</si>
  <si>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</si>
  <si>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</si>
  <si>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</si>
  <si>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</si>
  <si>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</si>
  <si>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</si>
  <si>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</si>
  <si>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</si>
  <si>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</si>
  <si>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</si>
  <si>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</si>
  <si>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</si>
  <si>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</si>
  <si>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</si>
  <si>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</si>
  <si>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</si>
  <si>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</si>
  <si>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</si>
  <si>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</si>
  <si>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</si>
  <si>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</si>
  <si>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</si>
  <si>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</si>
  <si>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</si>
  <si>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</si>
  <si>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</si>
  <si>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</si>
  <si>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</si>
  <si>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</si>
  <si>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</si>
  <si>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</si>
  <si>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</si>
  <si>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</si>
  <si>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</si>
  <si>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</si>
  <si>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</si>
  <si>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</si>
  <si>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</si>
  <si>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</si>
  <si>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</si>
  <si>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</si>
  <si>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</si>
  <si>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</si>
  <si>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</si>
  <si>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</si>
  <si>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</si>
  <si>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</si>
  <si>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</si>
  <si>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</si>
  <si>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</si>
  <si>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</si>
  <si>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</si>
  <si>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</si>
  <si>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</si>
  <si>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</si>
  <si>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</si>
  <si>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</si>
  <si>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</si>
  <si>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</si>
  <si>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</si>
  <si>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</si>
  <si>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</si>
  <si>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</si>
  <si>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</si>
  <si>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</si>
  <si>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</si>
  <si>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</si>
  <si>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</si>
  <si>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</si>
  <si>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</si>
  <si>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</si>
  <si>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</si>
  <si>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</si>
  <si>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</si>
  <si>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</si>
  <si>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</si>
  <si>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</si>
  <si>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</si>
  <si>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</si>
  <si>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</si>
  <si>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</si>
  <si>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</si>
  <si>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</si>
  <si>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</si>
  <si>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</si>
  <si>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</si>
  <si>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</si>
  <si>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</si>
  <si>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</si>
  <si>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</si>
  <si>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</si>
  <si>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</si>
  <si>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</si>
  <si>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</si>
  <si>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</si>
  <si>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</si>
  <si>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</si>
  <si>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</si>
  <si>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</si>
  <si>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</si>
  <si>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</si>
  <si>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</si>
  <si>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</si>
  <si>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</si>
  <si>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</si>
  <si>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</si>
  <si>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</si>
  <si>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</si>
  <si>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</si>
  <si>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</si>
  <si>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</si>
  <si>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</si>
  <si>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</si>
  <si>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</si>
  <si>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</si>
  <si>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</si>
  <si>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</si>
  <si>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</si>
  <si>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</si>
  <si>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</si>
  <si>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</si>
  <si>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</si>
  <si>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</si>
  <si>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</si>
  <si>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</si>
  <si>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</si>
  <si>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</si>
  <si>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</si>
  <si>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</si>
  <si>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</si>
  <si>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</si>
  <si>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</si>
  <si>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</si>
  <si>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</si>
  <si>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</si>
  <si>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</si>
  <si>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</si>
  <si>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</si>
  <si>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</si>
  <si>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</si>
  <si>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</si>
  <si>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</si>
  <si>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</si>
  <si>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</si>
  <si>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</si>
  <si>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</si>
  <si>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</si>
  <si>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</si>
  <si>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</si>
  <si>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</si>
  <si>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</si>
  <si>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</si>
  <si>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</si>
  <si>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</si>
  <si>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</si>
  <si>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</si>
  <si>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</si>
  <si>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</si>
  <si>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</si>
  <si>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</si>
  <si>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</si>
  <si>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</si>
  <si>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</si>
  <si>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</si>
  <si>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</si>
  <si>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</si>
  <si>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</si>
  <si>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</si>
  <si>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</si>
  <si>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</si>
  <si>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</si>
  <si>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</si>
  <si>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</si>
  <si>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</si>
  <si>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</si>
  <si>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</si>
  <si>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</si>
  <si>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</si>
  <si>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</si>
  <si>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</si>
  <si>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</si>
  <si>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</si>
  <si>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</si>
  <si>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</si>
  <si>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</si>
  <si>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</si>
  <si>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</si>
  <si>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</si>
  <si>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</si>
  <si>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</si>
  <si>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</si>
  <si>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</si>
  <si>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</si>
  <si>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</si>
  <si>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</si>
  <si>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</si>
  <si>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</si>
  <si>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</si>
  <si>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</si>
  <si>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</si>
  <si>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</si>
  <si>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</si>
  <si>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</si>
  <si>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</si>
  <si>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</si>
  <si>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</si>
  <si>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</si>
  <si>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</si>
  <si>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</si>
  <si>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</si>
  <si>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</si>
  <si>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</si>
  <si>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</si>
  <si>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</si>
  <si>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</si>
  <si>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</si>
  <si>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</si>
  <si>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</si>
  <si>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</si>
  <si>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</si>
  <si>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</si>
  <si>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</si>
  <si>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</si>
  <si>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</si>
  <si>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</si>
  <si>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</si>
  <si>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</si>
  <si>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</si>
  <si>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</si>
  <si>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</si>
  <si>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</si>
  <si>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</si>
  <si>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</si>
  <si>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</si>
  <si>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</si>
  <si>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</si>
  <si>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</si>
  <si>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</si>
  <si>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</si>
  <si>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</si>
  <si>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</si>
  <si>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</si>
  <si>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</si>
  <si>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</si>
  <si>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</si>
  <si>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</si>
  <si>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</si>
  <si>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</si>
  <si>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</si>
  <si>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</si>
  <si>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</si>
  <si>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</si>
  <si>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</si>
  <si>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</si>
  <si>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</si>
  <si>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</si>
  <si>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</si>
  <si>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</si>
  <si>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</si>
  <si>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</si>
  <si>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</si>
  <si>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</si>
  <si>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</si>
  <si>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</si>
  <si>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</si>
  <si>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</si>
  <si>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</si>
  <si>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</si>
  <si>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</si>
  <si>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</si>
  <si>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</si>
  <si>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</si>
  <si>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</si>
  <si>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</si>
  <si>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</si>
  <si>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</si>
  <si>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</si>
  <si>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</si>
  <si>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</si>
  <si>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</si>
  <si>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</si>
  <si>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</si>
  <si>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</si>
  <si>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</si>
  <si>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</si>
  <si>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</si>
  <si>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</si>
  <si>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</si>
  <si>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</si>
  <si>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</si>
  <si>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</si>
  <si>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</si>
  <si>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</si>
  <si>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</si>
  <si>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</si>
  <si>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</si>
  <si>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</si>
  <si>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</si>
  <si>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</si>
  <si>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</si>
  <si>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</si>
  <si>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</si>
  <si>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</si>
  <si>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</si>
  <si>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</si>
  <si>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</si>
  <si>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</si>
  <si>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</si>
  <si>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</si>
  <si>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</si>
  <si>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</si>
  <si>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</si>
  <si>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</si>
  <si>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</si>
  <si>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</si>
  <si>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</si>
  <si>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</si>
  <si>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</si>
  <si>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</si>
  <si>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</si>
  <si>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</si>
  <si>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</si>
  <si>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</si>
  <si>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</si>
  <si>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</si>
  <si>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</si>
  <si>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</si>
  <si>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</si>
  <si>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</si>
  <si>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</si>
  <si>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</si>
  <si>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</si>
  <si>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</si>
  <si>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</si>
  <si>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</si>
  <si>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</si>
  <si>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</si>
  <si>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</si>
  <si>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</si>
  <si>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</si>
  <si>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</si>
  <si>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</si>
  <si>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</si>
  <si>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</si>
  <si>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</si>
  <si>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</si>
  <si>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</si>
  <si>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</si>
  <si>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</si>
  <si>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</si>
  <si>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</si>
  <si>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</si>
  <si>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</si>
  <si>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</si>
  <si>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</si>
  <si>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</si>
  <si>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</si>
  <si>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</si>
  <si>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</si>
  <si>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</si>
  <si>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</si>
  <si>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</si>
  <si>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</si>
  <si>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</si>
  <si>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</si>
  <si>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</si>
  <si>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</si>
  <si>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</si>
  <si>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</si>
  <si>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</si>
  <si>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</si>
  <si>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</si>
  <si>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</si>
  <si>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</si>
  <si>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</si>
  <si>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</si>
  <si>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</si>
  <si>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</si>
  <si>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</si>
  <si>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</si>
  <si>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</si>
  <si>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</si>
  <si>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</si>
  <si>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</si>
  <si>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</si>
  <si>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</si>
  <si>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</si>
  <si>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</si>
  <si>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</si>
  <si>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</si>
  <si>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</si>
  <si>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</si>
  <si>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</si>
  <si>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</si>
  <si>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</si>
  <si>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</si>
  <si>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</si>
  <si>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</si>
  <si>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</si>
  <si>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</si>
  <si>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</si>
  <si>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</si>
  <si>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</si>
  <si>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</si>
  <si>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</si>
  <si>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</si>
  <si>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</si>
  <si>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</si>
  <si>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</si>
  <si>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</si>
  <si>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</si>
  <si>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</si>
  <si>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</si>
  <si>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</si>
  <si>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</si>
  <si>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</si>
  <si>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</si>
  <si>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</si>
  <si>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</si>
  <si>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</si>
  <si>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</si>
  <si>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</si>
  <si>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</si>
  <si>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</si>
  <si>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</si>
  <si>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</si>
  <si>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</si>
  <si>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</si>
  <si>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</si>
  <si>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</si>
  <si>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</si>
  <si>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</si>
  <si>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</si>
  <si>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</si>
  <si>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</si>
  <si>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</si>
  <si>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</si>
  <si>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</si>
  <si>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</si>
  <si>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</si>
  <si>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</si>
  <si>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</si>
  <si>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</si>
  <si>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</si>
  <si>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</si>
  <si>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</si>
  <si>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</si>
  <si>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</si>
  <si>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</si>
  <si>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</si>
  <si>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</si>
  <si>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</si>
  <si>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</si>
  <si>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</si>
  <si>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</si>
  <si>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</si>
  <si>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</si>
  <si>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</si>
  <si>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</si>
  <si>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</si>
  <si>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</si>
  <si>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</si>
  <si>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</si>
  <si>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</si>
  <si>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</si>
  <si>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</si>
  <si>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</si>
  <si>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</si>
  <si>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</si>
  <si>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</si>
  <si>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</si>
  <si>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</si>
  <si>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</si>
  <si>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</si>
  <si>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</si>
  <si>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</si>
  <si>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</si>
  <si>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</si>
  <si>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</si>
  <si>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</si>
  <si>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</si>
  <si>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</si>
  <si>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</si>
  <si>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</si>
  <si>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</si>
  <si>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</si>
  <si>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</si>
  <si>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</si>
  <si>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</si>
  <si>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</si>
  <si>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</si>
  <si>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</si>
  <si>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</si>
  <si>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</si>
  <si>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</si>
  <si>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</si>
  <si>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</si>
  <si>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</si>
  <si>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</si>
  <si>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</si>
  <si>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</si>
  <si>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</si>
  <si>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</si>
  <si>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</si>
  <si>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</si>
  <si>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</si>
  <si>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</si>
  <si>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</si>
  <si>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</si>
  <si>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</si>
  <si>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</si>
  <si>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</si>
  <si>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</si>
  <si>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</si>
  <si>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</si>
  <si>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</si>
  <si>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</si>
  <si>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</si>
  <si>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</si>
  <si>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</si>
  <si>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</si>
  <si>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</si>
  <si>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</si>
  <si>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</si>
  <si>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</si>
  <si>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</si>
  <si>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</si>
  <si>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</si>
  <si>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</si>
  <si>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</si>
  <si>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</si>
  <si>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</si>
  <si>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</si>
  <si>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</si>
  <si>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</si>
  <si>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</si>
  <si>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</si>
  <si>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</si>
  <si>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</si>
  <si>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</si>
  <si>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</si>
  <si>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</si>
  <si>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</si>
  <si>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</si>
  <si>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</si>
  <si>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</si>
  <si>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</si>
  <si>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</si>
  <si>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</si>
  <si>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</si>
  <si>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</si>
  <si>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</si>
  <si>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</si>
  <si>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</si>
  <si>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</si>
  <si>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</si>
  <si>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</si>
  <si>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</si>
  <si>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</si>
  <si>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</si>
  <si>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</si>
  <si>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</si>
  <si>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</si>
  <si>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</si>
  <si>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</si>
  <si>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</si>
  <si>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</si>
  <si>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</si>
  <si>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</si>
  <si>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</si>
  <si>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</si>
  <si>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</si>
  <si>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</si>
  <si>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</si>
  <si>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</si>
  <si>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</si>
  <si>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</si>
  <si>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</si>
  <si>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</si>
  <si>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</si>
  <si>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</si>
  <si>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</si>
  <si>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</si>
  <si>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</si>
  <si>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</si>
  <si>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</si>
  <si>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</si>
  <si>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</si>
  <si>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</si>
  <si>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</si>
  <si>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</si>
  <si>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</si>
  <si>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</si>
  <si>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</si>
  <si>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</si>
  <si>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</si>
  <si>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</si>
  <si>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</si>
  <si>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</si>
  <si>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</si>
  <si>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</si>
  <si>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</si>
  <si>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</si>
  <si>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</si>
  <si>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</si>
  <si>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</si>
  <si>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</si>
  <si>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</si>
  <si>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</si>
  <si>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</si>
  <si>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</si>
  <si>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</si>
  <si>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</si>
  <si>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</si>
  <si>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</si>
  <si>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</si>
  <si>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</si>
  <si>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</si>
  <si>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</si>
  <si>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</si>
  <si>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</si>
  <si>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</si>
  <si>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</si>
  <si>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</si>
  <si>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</si>
  <si>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</si>
  <si>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</si>
  <si>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</si>
  <si>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</si>
  <si>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</si>
  <si>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</si>
  <si>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</si>
  <si>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</si>
  <si>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</si>
  <si>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</si>
  <si>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</si>
  <si>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</si>
  <si>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</si>
  <si>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</si>
  <si>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</si>
  <si>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</si>
  <si>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</si>
  <si>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</si>
  <si>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</si>
  <si>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</si>
  <si>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</si>
  <si>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</si>
  <si>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</si>
  <si>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</si>
  <si>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</si>
  <si>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</si>
  <si>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</si>
  <si>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</si>
  <si>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</si>
  <si>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</si>
  <si>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</si>
  <si>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</si>
  <si>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</si>
  <si>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</si>
  <si>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</si>
  <si>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</si>
  <si>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</si>
  <si>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</si>
  <si>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</si>
  <si>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</si>
  <si>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</si>
  <si>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</si>
  <si>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</si>
  <si>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</si>
  <si>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</si>
  <si>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</si>
  <si>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</si>
  <si>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</si>
  <si>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</si>
  <si>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</si>
  <si>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</si>
  <si>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</si>
  <si>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</si>
  <si>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</si>
  <si>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</si>
  <si>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</si>
  <si>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</si>
  <si>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</si>
  <si>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</si>
  <si>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</si>
  <si>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</si>
  <si>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</si>
  <si>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</si>
  <si>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</si>
  <si>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</si>
  <si>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</si>
  <si>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</si>
  <si>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</si>
  <si>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</si>
  <si>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</si>
  <si>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</si>
  <si>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</si>
  <si>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</si>
  <si>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</si>
  <si>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</si>
  <si>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</si>
  <si>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</si>
  <si>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</si>
  <si>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</si>
  <si>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</si>
  <si>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</si>
  <si>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</si>
  <si>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</si>
  <si>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</si>
  <si>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</si>
  <si>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</si>
  <si>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</si>
  <si>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</si>
  <si>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</si>
  <si>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</si>
  <si>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</si>
  <si>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</si>
  <si>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</si>
  <si>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</si>
  <si>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</si>
  <si>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</si>
  <si>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</si>
  <si>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</si>
  <si>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</si>
  <si>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</si>
  <si>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</si>
  <si>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</si>
  <si>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</si>
  <si>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</si>
  <si>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</si>
  <si>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</si>
  <si>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</si>
  <si>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</si>
  <si>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</si>
  <si>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</si>
  <si>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</si>
  <si>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</si>
  <si>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</si>
  <si>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</si>
  <si>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</si>
  <si>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</si>
  <si>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</si>
  <si>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</si>
  <si>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</si>
  <si>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</si>
  <si>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</si>
  <si>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</si>
  <si>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</si>
  <si>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</si>
  <si>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</si>
  <si>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</si>
  <si>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</si>
  <si>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</si>
  <si>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</si>
  <si>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</si>
  <si>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</si>
  <si>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</si>
  <si>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</si>
  <si>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</si>
  <si>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</si>
  <si>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</si>
  <si>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</si>
  <si>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</si>
  <si>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</si>
  <si>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</si>
  <si>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</si>
  <si>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</si>
  <si>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</si>
  <si>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</si>
  <si>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</si>
  <si>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</si>
  <si>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</si>
  <si>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</si>
  <si>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</si>
  <si>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</si>
  <si>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</si>
  <si>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</si>
  <si>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</si>
  <si>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</si>
  <si>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</si>
  <si>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</si>
  <si>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</si>
  <si>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</si>
  <si>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</si>
  <si>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</si>
  <si>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</si>
  <si>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</si>
  <si>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</si>
  <si>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</si>
  <si>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</si>
  <si>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</si>
  <si>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</si>
  <si>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</si>
  <si>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</si>
  <si>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</si>
  <si>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</si>
  <si>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</si>
  <si>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</si>
  <si>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</si>
  <si>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</si>
  <si>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</si>
  <si>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</si>
  <si>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</si>
  <si>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</si>
  <si>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</si>
  <si>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</si>
  <si>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</si>
  <si>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</si>
  <si>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</si>
  <si>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</si>
  <si>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</si>
  <si>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</si>
  <si>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</si>
  <si>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</si>
  <si>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</si>
  <si>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</si>
  <si>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</si>
  <si>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</si>
  <si>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</si>
  <si>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</si>
  <si>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</si>
  <si>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</si>
  <si>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</si>
  <si>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</si>
  <si>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</si>
  <si>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</si>
  <si>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</si>
  <si>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</si>
  <si>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</si>
  <si>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</si>
  <si>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</si>
  <si>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</si>
  <si>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</si>
  <si>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</si>
  <si>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</si>
  <si>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</si>
  <si>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</si>
  <si>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</si>
  <si>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</si>
  <si>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</si>
  <si>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</si>
  <si>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</si>
  <si>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</si>
  <si>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</si>
  <si>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</si>
  <si>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</si>
  <si>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</si>
  <si>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</si>
  <si>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</si>
  <si>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</si>
  <si>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</si>
  <si>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</si>
  <si>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</si>
  <si>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</si>
  <si>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</si>
  <si>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</si>
  <si>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</si>
  <si>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</si>
  <si>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</si>
  <si>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</si>
  <si>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</si>
  <si>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</si>
  <si>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</si>
  <si>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</si>
  <si>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</si>
  <si>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</si>
  <si>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</si>
  <si>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</si>
  <si>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</si>
  <si>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</si>
  <si>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</si>
  <si>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</si>
  <si>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</si>
  <si>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</si>
  <si>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</si>
  <si>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</si>
  <si>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</si>
  <si>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</si>
  <si>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</si>
  <si>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</si>
  <si>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</si>
  <si>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</si>
  <si>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</si>
  <si>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</si>
  <si>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</si>
  <si>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</si>
  <si>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</si>
  <si>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</si>
  <si>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</si>
  <si>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</si>
  <si>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</si>
  <si>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</si>
  <si>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</si>
  <si>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</si>
  <si>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</si>
  <si>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</si>
  <si>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</si>
  <si>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</si>
  <si>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</si>
  <si>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</si>
  <si>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</si>
  <si>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</si>
  <si>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</si>
  <si>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</si>
  <si>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</si>
  <si>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</si>
  <si>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</si>
  <si>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</si>
  <si>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</si>
  <si>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</si>
  <si>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</si>
  <si>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</si>
  <si>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</si>
  <si>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</si>
  <si>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</si>
  <si>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</si>
  <si>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</si>
  <si>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</si>
  <si>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</si>
  <si>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</si>
  <si>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</si>
  <si>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</si>
  <si>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</si>
  <si>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</si>
  <si>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</si>
  <si>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</si>
  <si>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</si>
  <si>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</si>
  <si>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</si>
  <si>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</si>
  <si>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</si>
  <si>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</si>
  <si>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</si>
  <si>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</si>
  <si>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</si>
  <si>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</si>
  <si>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</si>
  <si>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</si>
  <si>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</si>
  <si>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</si>
  <si>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</si>
  <si>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</si>
  <si>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</si>
  <si>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</si>
  <si>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</si>
  <si>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</si>
  <si>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</si>
  <si>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</si>
  <si>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</si>
  <si>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</si>
  <si>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</si>
  <si>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</si>
  <si>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</si>
  <si>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</si>
  <si>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</si>
  <si>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</si>
  <si>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</si>
  <si>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</si>
  <si>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</si>
  <si>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</si>
  <si>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</si>
  <si>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</si>
  <si>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</si>
  <si>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</si>
  <si>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</si>
  <si>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</si>
  <si>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</si>
  <si>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</si>
  <si>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</si>
  <si>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</si>
  <si>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</si>
  <si>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</si>
  <si>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</si>
  <si>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</si>
  <si>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</si>
  <si>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</si>
  <si>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</si>
  <si>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</si>
  <si>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</si>
  <si>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</si>
  <si>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</si>
  <si>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</si>
  <si>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</si>
  <si>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</si>
  <si>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</si>
  <si>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</si>
  <si>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</si>
  <si>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</si>
  <si>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</si>
  <si>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</si>
  <si>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</si>
  <si>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</si>
  <si>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</si>
  <si>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</si>
  <si>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</si>
  <si>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</si>
  <si>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</si>
  <si>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</si>
  <si>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</si>
  <si>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</si>
  <si>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</si>
  <si>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</si>
  <si>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</si>
  <si>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</si>
  <si>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</si>
  <si>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</si>
  <si>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</si>
  <si>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</si>
  <si>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</si>
  <si>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</si>
  <si>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</si>
  <si>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</si>
  <si>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</si>
  <si>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</si>
  <si>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</si>
  <si>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</si>
  <si>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</si>
  <si>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</si>
  <si>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</si>
  <si>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</si>
  <si>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</si>
  <si>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</si>
  <si>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</si>
  <si>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</si>
  <si>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</si>
  <si>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</si>
  <si>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</si>
  <si>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</si>
  <si>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</si>
  <si>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</si>
  <si>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</si>
  <si>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</si>
  <si>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</si>
  <si>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</si>
  <si>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</si>
  <si>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</si>
  <si>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</si>
  <si>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</si>
  <si>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</si>
  <si>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</si>
  <si>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</si>
  <si>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</si>
  <si>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</si>
  <si>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</si>
  <si>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</si>
  <si>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</si>
  <si>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</si>
  <si>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</si>
  <si>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</si>
  <si>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</si>
  <si>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</si>
  <si>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</si>
  <si>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</si>
  <si>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</si>
  <si>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</si>
  <si>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</si>
  <si>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</si>
  <si>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</si>
  <si>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</si>
  <si>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</si>
  <si>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</si>
  <si>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</si>
  <si>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</si>
  <si>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</si>
  <si>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</si>
  <si>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</si>
  <si>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</si>
  <si>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</si>
  <si>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</si>
  <si>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</si>
  <si>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</si>
  <si>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</si>
  <si>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</si>
  <si>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</si>
  <si>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</si>
  <si>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</si>
  <si>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</si>
  <si>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</si>
  <si>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</si>
  <si>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</si>
  <si>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</si>
  <si>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</si>
  <si>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</si>
  <si>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</si>
  <si>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</si>
  <si>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</si>
  <si>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</si>
  <si>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</si>
  <si>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</si>
  <si>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</si>
  <si>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</si>
  <si>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</si>
  <si>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</si>
  <si>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</si>
  <si>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</si>
  <si>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</si>
  <si>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</si>
  <si>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</si>
  <si>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</si>
  <si>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</si>
  <si>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</si>
  <si>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</si>
  <si>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</si>
  <si>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</si>
  <si>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</si>
  <si>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</si>
  <si>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</si>
  <si>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</si>
  <si>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</si>
  <si>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</si>
  <si>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</si>
  <si>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</si>
  <si>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</si>
  <si>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</si>
  <si>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</si>
  <si>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</si>
  <si>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</si>
  <si>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</si>
  <si>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</si>
  <si>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</si>
  <si>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</si>
  <si>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</si>
  <si>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</si>
  <si>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</si>
  <si>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</si>
  <si>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</si>
  <si>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</si>
  <si>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</si>
  <si>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</si>
  <si>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</si>
  <si>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</si>
  <si>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</si>
  <si>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</si>
  <si>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</si>
  <si>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</si>
  <si>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</si>
  <si>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</si>
  <si>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</si>
  <si>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</si>
  <si>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</si>
  <si>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</si>
  <si>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</si>
  <si>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</si>
  <si>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</si>
  <si>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</si>
  <si>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</si>
  <si>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</si>
  <si>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</si>
  <si>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</si>
  <si>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</si>
  <si>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</si>
  <si>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</si>
  <si>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</si>
  <si>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</si>
  <si>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</si>
  <si>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</si>
  <si>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</si>
  <si>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</si>
  <si>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</si>
  <si>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</si>
  <si>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</si>
  <si>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</si>
  <si>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</si>
  <si>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</si>
  <si>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</si>
  <si>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</si>
  <si>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</si>
  <si>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</si>
  <si>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</si>
  <si>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</si>
  <si>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</si>
  <si>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</si>
  <si>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</si>
  <si>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</si>
  <si>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</si>
  <si>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</si>
  <si>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</si>
  <si>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</si>
  <si>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</si>
  <si>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</si>
  <si>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</si>
  <si>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</si>
  <si>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</si>
  <si>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</si>
  <si>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</si>
  <si>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</si>
  <si>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</si>
  <si>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</si>
  <si>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</si>
  <si>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</si>
  <si>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</si>
  <si>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</si>
  <si>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</si>
  <si>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</si>
  <si>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</si>
  <si>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</si>
  <si>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</si>
  <si>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</si>
  <si>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</si>
  <si>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</si>
  <si>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</si>
  <si>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</si>
  <si>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</si>
  <si>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</si>
  <si>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</si>
  <si>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</si>
  <si>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</si>
  <si>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</si>
  <si>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</si>
  <si>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</si>
  <si>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</si>
  <si>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</si>
  <si>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</si>
  <si>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</si>
  <si>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</si>
  <si>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</si>
  <si>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</si>
  <si>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</si>
  <si>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</si>
  <si>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</si>
  <si>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</si>
  <si>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</si>
  <si>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</si>
  <si>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</si>
  <si>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</si>
  <si>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</si>
  <si>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</si>
  <si>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</si>
  <si>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</si>
  <si>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</si>
  <si>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</si>
  <si>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</si>
  <si>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</si>
  <si>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</si>
  <si>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</si>
  <si>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</si>
  <si>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</si>
  <si>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</si>
  <si>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</si>
  <si>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</si>
  <si>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</si>
  <si>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</si>
  <si>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</si>
  <si>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</si>
  <si>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</si>
  <si>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</si>
  <si>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</si>
  <si>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</si>
  <si>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</si>
  <si>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</si>
  <si>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</si>
  <si>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</si>
  <si>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</si>
  <si>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</si>
  <si>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</si>
  <si>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</si>
  <si>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</si>
  <si>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</si>
  <si>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</si>
  <si>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</si>
  <si>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</si>
  <si>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</si>
  <si>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</si>
  <si>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</si>
  <si>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</si>
  <si>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</si>
  <si>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</si>
  <si>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</si>
  <si>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</si>
  <si>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</si>
  <si>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</si>
  <si>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</si>
  <si>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</si>
  <si>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</si>
  <si>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</si>
  <si>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</si>
  <si>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</si>
  <si>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</si>
  <si>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</si>
  <si>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</si>
  <si>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</si>
  <si>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</si>
  <si>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</si>
  <si>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</si>
  <si>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</si>
  <si>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</si>
  <si>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</si>
  <si>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</si>
  <si>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</si>
  <si>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</si>
  <si>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</si>
  <si>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</si>
  <si>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</si>
  <si>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</si>
  <si>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</si>
  <si>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</si>
  <si>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</si>
  <si>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</si>
  <si>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</si>
  <si>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</si>
  <si>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</si>
  <si>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</si>
  <si>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</si>
  <si>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</si>
  <si>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</si>
  <si>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</si>
  <si>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</si>
  <si>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</si>
  <si>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</si>
  <si>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</si>
  <si>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</si>
  <si>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</si>
  <si>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</si>
  <si>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</si>
  <si>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</si>
  <si>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</si>
  <si>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</si>
  <si>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</si>
  <si>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</si>
  <si>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</si>
  <si>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</si>
  <si>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</si>
  <si>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</si>
  <si>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</si>
  <si>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</si>
  <si>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</si>
  <si>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</si>
  <si>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</si>
  <si>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</si>
  <si>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</si>
  <si>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</si>
  <si>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</si>
  <si>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</si>
  <si>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</si>
  <si>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</si>
  <si>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</si>
  <si>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</si>
  <si>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</si>
  <si>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</si>
  <si>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</si>
  <si>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</si>
  <si>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</si>
  <si>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</si>
  <si>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</si>
  <si>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</si>
  <si>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</si>
  <si>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</si>
  <si>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</si>
  <si>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</si>
  <si>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</si>
  <si>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</si>
  <si>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</si>
  <si>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</si>
  <si>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</si>
  <si>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</si>
  <si>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</si>
  <si>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</si>
  <si>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</si>
  <si>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</si>
  <si>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</si>
  <si>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</si>
  <si>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</si>
  <si>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</si>
  <si>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</si>
  <si>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</si>
  <si>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</si>
  <si>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</si>
  <si>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</si>
  <si>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</si>
  <si>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</si>
  <si>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</si>
  <si>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</si>
  <si>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</si>
  <si>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</si>
  <si>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</si>
  <si>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</si>
  <si>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</si>
  <si>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</si>
  <si>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</si>
  <si>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</si>
  <si>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</si>
  <si>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</si>
  <si>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</si>
  <si>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</si>
  <si>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</si>
  <si>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</si>
  <si>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</si>
  <si>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</si>
  <si>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</si>
  <si>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</si>
  <si>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</si>
  <si>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</si>
  <si>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</si>
  <si>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</si>
  <si>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</si>
  <si>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</si>
  <si>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</si>
  <si>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</si>
  <si>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</si>
  <si>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</si>
  <si>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</si>
  <si>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</si>
  <si>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</si>
  <si>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</si>
  <si>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</si>
  <si>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</si>
  <si>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</si>
  <si>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</si>
  <si>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</si>
  <si>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</si>
  <si>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</si>
  <si>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</si>
  <si>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</si>
  <si>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</si>
  <si>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</si>
  <si>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</si>
  <si>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</si>
  <si>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</si>
  <si>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</si>
  <si>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</si>
  <si>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</si>
  <si>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</si>
  <si>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</si>
  <si>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</si>
  <si>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</si>
  <si>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</si>
  <si>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</si>
  <si>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</si>
  <si>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</si>
  <si>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</si>
  <si>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</si>
  <si>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</si>
  <si>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</si>
  <si>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</si>
  <si>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</si>
  <si>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</si>
  <si>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</si>
  <si>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</si>
  <si>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</si>
  <si>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</si>
  <si>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</si>
  <si>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</si>
  <si>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</si>
  <si>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</si>
  <si>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</si>
  <si>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</si>
  <si>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</si>
  <si>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</si>
  <si>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</si>
  <si>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</si>
  <si>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</si>
  <si>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</si>
  <si>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</si>
  <si>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</si>
  <si>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</si>
  <si>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</si>
  <si>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</si>
  <si>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</si>
  <si>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</si>
  <si>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</si>
  <si>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</si>
  <si>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</si>
  <si>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</si>
  <si>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</si>
  <si>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</si>
  <si>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</si>
  <si>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</si>
  <si>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</si>
  <si>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</si>
  <si>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</si>
  <si>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</si>
  <si>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</si>
  <si>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</si>
  <si>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</si>
  <si>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</si>
  <si>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</si>
  <si>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</si>
  <si>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</si>
  <si>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</si>
  <si>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</si>
  <si>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</si>
  <si>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</si>
  <si>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</si>
  <si>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</si>
  <si>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</si>
  <si>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</si>
  <si>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</si>
  <si>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</si>
  <si>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</si>
  <si>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</si>
  <si>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</si>
  <si>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</si>
  <si>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</si>
  <si>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</si>
  <si>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</si>
  <si>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</si>
  <si>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</si>
  <si>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</si>
  <si>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</si>
  <si>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</si>
  <si>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</si>
  <si>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</si>
  <si>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</si>
  <si>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</si>
  <si>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</si>
  <si>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</si>
  <si>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</si>
  <si>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</si>
  <si>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</si>
  <si>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</si>
  <si>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</si>
  <si>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</si>
  <si>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</si>
  <si>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</si>
  <si>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</si>
  <si>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</si>
  <si>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</si>
  <si>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</si>
  <si>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</si>
  <si>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</si>
  <si>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</si>
  <si>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</si>
  <si>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</si>
  <si>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</si>
  <si>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</si>
  <si>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</si>
  <si>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</si>
  <si>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</si>
  <si>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</si>
  <si>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</si>
  <si>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</si>
  <si>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</si>
  <si>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</si>
  <si>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</si>
  <si>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</si>
  <si>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</si>
  <si>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</si>
  <si>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</si>
  <si>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</si>
  <si>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</si>
  <si>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</si>
  <si>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</si>
  <si>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</si>
  <si>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</si>
  <si>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</si>
  <si>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</si>
  <si>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</si>
  <si>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</si>
  <si>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</si>
  <si>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</si>
  <si>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</si>
  <si>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</si>
  <si>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</si>
  <si>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</si>
  <si>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</si>
  <si>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</si>
  <si>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</si>
  <si>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</si>
  <si>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</si>
  <si>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</si>
  <si>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</si>
  <si>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</si>
  <si>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</si>
  <si>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</si>
  <si>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</si>
  <si>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</si>
  <si>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</si>
  <si>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</si>
  <si>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</si>
  <si>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</si>
  <si>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</si>
  <si>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</si>
  <si>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</si>
  <si>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</si>
  <si>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</si>
  <si>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</si>
  <si>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</si>
  <si>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</si>
  <si>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</si>
  <si>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</si>
  <si>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</si>
  <si>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</si>
  <si>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</si>
  <si>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</si>
  <si>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</si>
  <si>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</si>
  <si>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</si>
  <si>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</si>
  <si>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</si>
  <si>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</si>
  <si>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</si>
  <si>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</si>
  <si>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</si>
  <si>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</si>
  <si>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</si>
  <si>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</si>
  <si>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</si>
  <si>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</si>
  <si>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</si>
  <si>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</si>
  <si>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</si>
  <si>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</si>
  <si>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</si>
  <si>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</si>
  <si>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</si>
  <si>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</si>
  <si>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</si>
  <si>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</si>
  <si>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</si>
  <si>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</si>
  <si>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</si>
  <si>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</si>
  <si>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</si>
  <si>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</si>
  <si>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</si>
  <si>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</si>
  <si>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</si>
  <si>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</si>
  <si>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</si>
  <si>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</si>
  <si>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</si>
  <si>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</si>
  <si>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</si>
  <si>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</si>
  <si>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</si>
  <si>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</si>
  <si>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</si>
  <si>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</si>
  <si>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</si>
  <si>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</si>
  <si>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</si>
  <si>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</si>
  <si>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</si>
  <si>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</si>
  <si>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</si>
  <si>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</si>
  <si>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</si>
  <si>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</si>
  <si>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</si>
  <si>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</si>
  <si>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</si>
  <si>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</si>
  <si>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</si>
  <si>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</si>
  <si>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</si>
  <si>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</si>
  <si>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</si>
  <si>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</si>
  <si>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</si>
  <si>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</si>
  <si>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</si>
  <si>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</si>
  <si>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</si>
  <si>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</si>
  <si>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</si>
  <si>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</si>
  <si>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</si>
  <si>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</si>
  <si>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</si>
  <si>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</si>
  <si>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</si>
  <si>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</si>
  <si>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</si>
  <si>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</si>
  <si>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</si>
  <si>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</si>
  <si>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</si>
  <si>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</si>
  <si>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</si>
  <si>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</si>
  <si>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</si>
  <si>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</si>
  <si>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</si>
  <si>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</si>
  <si>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</si>
  <si>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</si>
  <si>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</si>
  <si>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</si>
  <si>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</si>
  <si>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</si>
  <si>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</si>
  <si>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</si>
  <si>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</si>
  <si>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</si>
  <si>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</si>
  <si>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</si>
  <si>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</si>
  <si>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</si>
  <si>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</si>
  <si>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</si>
  <si>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</si>
  <si>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</si>
  <si>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</si>
  <si>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</si>
  <si>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</si>
  <si>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</si>
  <si>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</si>
  <si>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</si>
  <si>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</si>
  <si>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</si>
  <si>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</si>
  <si>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</si>
  <si>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</si>
  <si>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</si>
  <si>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</si>
  <si>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</si>
  <si>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</si>
  <si>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</si>
  <si>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</si>
  <si>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</si>
  <si>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</si>
  <si>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</si>
  <si>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</si>
  <si>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</si>
  <si>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</si>
  <si>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</si>
  <si>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</si>
  <si>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</si>
  <si>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</si>
  <si>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</si>
  <si>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</si>
  <si>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</si>
  <si>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</si>
  <si>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</si>
  <si>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</si>
  <si>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</si>
  <si>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</si>
  <si>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</si>
  <si>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</si>
  <si>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</si>
  <si>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</si>
  <si>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</si>
  <si>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</si>
  <si>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</si>
  <si>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</si>
  <si>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</si>
  <si>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</si>
  <si>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</si>
  <si>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</si>
  <si>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</si>
  <si>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</si>
  <si>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</si>
  <si>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</si>
  <si>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</si>
  <si>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</si>
  <si>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</si>
  <si>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</si>
  <si>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</si>
  <si>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</si>
  <si>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</si>
  <si>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</si>
  <si>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</si>
  <si>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</si>
  <si>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</si>
  <si>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</si>
  <si>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</si>
  <si>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</si>
  <si>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</si>
  <si>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</si>
  <si>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</si>
  <si>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</si>
  <si>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</si>
  <si>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</si>
  <si>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</si>
  <si>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</si>
  <si>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</si>
  <si>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</si>
  <si>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</si>
  <si>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</si>
  <si>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</si>
  <si>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</si>
  <si>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</si>
  <si>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</si>
  <si>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</si>
  <si>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</si>
  <si>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</si>
  <si>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</si>
  <si>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</si>
  <si>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</si>
  <si>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</si>
  <si>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</si>
  <si>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</si>
  <si>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</si>
  <si>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</si>
  <si>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</si>
  <si>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</si>
  <si>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</si>
  <si>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</si>
  <si>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</si>
  <si>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</si>
  <si>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</si>
  <si>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</si>
  <si>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</si>
  <si>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</si>
  <si>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</si>
  <si>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</si>
  <si>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</si>
  <si>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</si>
  <si>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</si>
  <si>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</si>
  <si>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</si>
  <si>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</si>
  <si>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</si>
  <si>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</si>
  <si>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</si>
  <si>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</si>
  <si>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</si>
  <si>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</si>
  <si>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</si>
  <si>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</si>
  <si>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</si>
  <si>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</si>
  <si>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</si>
  <si>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</si>
  <si>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</si>
  <si>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</si>
  <si>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</si>
  <si>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</si>
  <si>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</si>
  <si>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</si>
  <si>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</si>
  <si>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</si>
  <si>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</si>
  <si>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</si>
  <si>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</si>
  <si>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</si>
  <si>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</si>
  <si>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</si>
  <si>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</si>
  <si>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</si>
  <si>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</si>
  <si>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</si>
  <si>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</si>
  <si>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</si>
  <si>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</si>
  <si>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</si>
  <si>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</si>
  <si>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</si>
  <si>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</si>
  <si>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</si>
  <si>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</si>
  <si>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</si>
  <si>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</si>
  <si>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</si>
  <si>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</si>
  <si>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</si>
  <si>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</si>
  <si>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</si>
  <si>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</si>
  <si>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</si>
  <si>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</si>
  <si>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</si>
  <si>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</si>
  <si>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</si>
  <si>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</si>
  <si>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</si>
  <si>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</si>
  <si>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</si>
  <si>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</si>
  <si>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</si>
  <si>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</si>
  <si>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</si>
  <si>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</si>
  <si>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</si>
  <si>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</si>
  <si>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</si>
  <si>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</si>
  <si>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</si>
  <si>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</si>
  <si>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</si>
  <si>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</si>
  <si>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</si>
  <si>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</si>
  <si>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</si>
  <si>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</si>
  <si>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</si>
  <si>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</si>
  <si>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</si>
  <si>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</si>
  <si>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</si>
  <si>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</si>
  <si>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</si>
  <si>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</si>
  <si>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</si>
  <si>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</si>
  <si>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</si>
  <si>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</si>
  <si>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</si>
  <si>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</si>
  <si>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</si>
  <si>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</si>
  <si>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</si>
  <si>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</si>
  <si>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</si>
  <si>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</si>
  <si>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</si>
  <si>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</si>
  <si>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</si>
  <si>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</si>
  <si>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</si>
  <si>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</si>
  <si>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</si>
  <si>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</si>
  <si>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</si>
  <si>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</si>
  <si>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</si>
  <si>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</si>
  <si>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</si>
  <si>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</si>
  <si>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</si>
  <si>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</si>
  <si>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</si>
  <si>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</si>
  <si>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</si>
  <si>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</si>
  <si>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</si>
  <si>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</si>
  <si>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</si>
  <si>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</si>
  <si>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</si>
  <si>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</si>
  <si>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</si>
  <si>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</si>
  <si>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</si>
  <si>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</si>
  <si>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</si>
  <si>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</si>
  <si>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</si>
  <si>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</si>
  <si>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</si>
  <si>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</si>
  <si>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</si>
  <si>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</si>
  <si>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</si>
  <si>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</si>
  <si>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</si>
  <si>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</si>
  <si>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</si>
  <si>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</si>
  <si>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</si>
  <si>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</si>
  <si>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</si>
  <si>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</si>
  <si>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</si>
  <si>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</si>
  <si>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</si>
  <si>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</si>
  <si>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</si>
  <si>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</si>
  <si>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</si>
  <si>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</si>
  <si>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</si>
  <si>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</si>
  <si>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</si>
  <si>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</si>
  <si>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</si>
  <si>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</si>
  <si>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</si>
  <si>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</si>
  <si>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</si>
  <si>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</si>
  <si>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</si>
  <si>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</si>
  <si>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</si>
  <si>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</si>
  <si>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</si>
  <si>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</si>
  <si>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</si>
  <si>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</si>
  <si>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</si>
  <si>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</si>
  <si>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</si>
  <si>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</si>
  <si>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</si>
  <si>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</si>
  <si>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</si>
  <si>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</si>
  <si>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</si>
  <si>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</si>
  <si>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</si>
  <si>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</si>
  <si>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</si>
  <si>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</si>
  <si>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</si>
  <si>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</si>
  <si>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</si>
  <si>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</si>
  <si>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</si>
  <si>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</si>
  <si>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</si>
  <si>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</si>
  <si>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</si>
  <si>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</si>
  <si>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</si>
  <si>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</si>
  <si>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</si>
  <si>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</si>
  <si>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</si>
  <si>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</si>
  <si>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</si>
  <si>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</si>
  <si>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</si>
  <si>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</si>
  <si>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</si>
  <si>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</si>
  <si>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</si>
  <si>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</si>
  <si>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</si>
  <si>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</si>
  <si>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</si>
  <si>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</si>
  <si>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</si>
  <si>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</si>
  <si>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</si>
  <si>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</si>
  <si>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</si>
  <si>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</si>
  <si>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</si>
  <si>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</si>
  <si>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</si>
  <si>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</si>
  <si>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</si>
  <si>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</si>
  <si>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</si>
  <si>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</si>
  <si>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</si>
  <si>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</si>
  <si>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</si>
  <si>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</si>
  <si>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</si>
  <si>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</si>
  <si>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</si>
  <si>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</si>
  <si>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</si>
  <si>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</si>
  <si>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</si>
  <si>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</si>
  <si>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</si>
  <si>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</si>
  <si>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</si>
  <si>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</si>
  <si>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</si>
  <si>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</si>
  <si>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</si>
  <si>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</si>
  <si>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</si>
  <si>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</si>
  <si>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</si>
  <si>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</si>
  <si>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</si>
  <si>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</si>
  <si>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</si>
  <si>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</si>
  <si>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</si>
  <si>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</si>
  <si>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</si>
  <si>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</si>
  <si>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</si>
  <si>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</si>
  <si>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</si>
  <si>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</si>
  <si>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</si>
  <si>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</si>
  <si>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</si>
  <si>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</si>
  <si>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</si>
  <si>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</si>
  <si>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</si>
  <si>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</si>
  <si>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</si>
  <si>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</si>
  <si>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</si>
  <si>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</si>
  <si>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</si>
  <si>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</si>
  <si>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</si>
  <si>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</si>
  <si>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</si>
  <si>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</si>
  <si>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</si>
  <si>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</si>
  <si>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</si>
  <si>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</si>
  <si>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</si>
  <si>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</si>
  <si>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</si>
  <si>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</si>
  <si>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</si>
  <si>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</si>
  <si>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</si>
  <si>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</si>
  <si>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</si>
  <si>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</si>
  <si>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</si>
  <si>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</si>
  <si>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</si>
  <si>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</si>
  <si>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</si>
  <si>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</si>
  <si>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</si>
  <si>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</si>
  <si>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</si>
  <si>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</si>
  <si>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</si>
  <si>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</si>
  <si>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</si>
  <si>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</si>
  <si>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</si>
  <si>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</si>
  <si>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</si>
  <si>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</si>
  <si>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</si>
  <si>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</si>
  <si>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</si>
  <si>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</si>
  <si>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</si>
  <si>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</si>
  <si>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</si>
  <si>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</si>
  <si>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</si>
  <si>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</si>
  <si>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</si>
  <si>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</si>
  <si>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</si>
  <si>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</si>
  <si>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</si>
  <si>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</si>
  <si>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</si>
  <si>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</si>
  <si>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</si>
  <si>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</si>
  <si>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</si>
  <si>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</si>
  <si>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</si>
  <si>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</si>
  <si>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</si>
  <si>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</si>
  <si>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</si>
  <si>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</si>
  <si>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</si>
  <si>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</si>
  <si>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</si>
  <si>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</si>
  <si>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</si>
  <si>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</si>
  <si>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</si>
  <si>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</si>
  <si>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</si>
  <si>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</si>
  <si>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</si>
  <si>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</si>
  <si>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</si>
  <si>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</si>
  <si>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</si>
  <si>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</si>
  <si>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</si>
  <si>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</si>
  <si>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</si>
  <si>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</si>
  <si>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</si>
  <si>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</si>
  <si>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</si>
  <si>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</si>
  <si>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</si>
  <si>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</si>
  <si>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</si>
  <si>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</si>
  <si>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</si>
  <si>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</si>
  <si>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</si>
  <si>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</si>
  <si>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</si>
  <si>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</si>
  <si>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</si>
  <si>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</si>
  <si>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</si>
  <si>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</si>
  <si>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</si>
  <si>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</si>
  <si>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</si>
  <si>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</si>
  <si>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</si>
  <si>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</si>
  <si>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</si>
  <si>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</si>
  <si>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</si>
  <si>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</si>
  <si>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</si>
  <si>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</si>
  <si>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</si>
  <si>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</si>
  <si>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</si>
  <si>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</si>
  <si>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</si>
  <si>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</si>
  <si>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</si>
  <si>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</si>
  <si>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</si>
  <si>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</si>
  <si>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</si>
  <si>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</si>
  <si>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</si>
  <si>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</si>
  <si>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</si>
  <si>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</si>
  <si>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</si>
  <si>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</si>
  <si>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</si>
  <si>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</si>
  <si>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</si>
  <si>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</si>
  <si>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</si>
  <si>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</si>
  <si>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</si>
  <si>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</si>
  <si>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</si>
  <si>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</si>
  <si>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</si>
  <si>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</si>
  <si>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</si>
  <si>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</si>
  <si>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</si>
  <si>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</si>
  <si>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</si>
  <si>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</si>
  <si>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</si>
  <si>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</si>
  <si>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</si>
  <si>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</si>
  <si>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</si>
  <si>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</si>
  <si>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</si>
  <si>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</si>
  <si>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</si>
  <si>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</si>
  <si>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</si>
  <si>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</si>
  <si>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</si>
  <si>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</si>
  <si>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</si>
  <si>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</si>
  <si>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</si>
  <si>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</si>
  <si>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</si>
  <si>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</si>
  <si>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</si>
  <si>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</si>
  <si>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</si>
  <si>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</si>
  <si>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</si>
  <si>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</si>
  <si>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</si>
  <si>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</si>
  <si>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</si>
  <si>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</si>
  <si>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</si>
  <si>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</si>
  <si>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</si>
  <si>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</si>
  <si>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</si>
  <si>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</si>
  <si>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</si>
  <si>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</si>
  <si>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</si>
  <si>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</si>
  <si>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</si>
  <si>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</si>
  <si>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</si>
  <si>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</si>
  <si>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</si>
  <si>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</si>
  <si>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</si>
  <si>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</si>
  <si>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</si>
  <si>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</si>
  <si>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</si>
  <si>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</si>
  <si>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</si>
  <si>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</si>
  <si>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</si>
  <si>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</si>
  <si>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</si>
  <si>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</si>
  <si>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</si>
  <si>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</si>
  <si>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</si>
  <si>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</si>
  <si>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</si>
  <si>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</si>
  <si>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</si>
  <si>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</si>
  <si>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</si>
  <si>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</si>
  <si>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</si>
  <si>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</si>
  <si>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</si>
  <si>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</si>
  <si>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</si>
  <si>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</si>
  <si>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</si>
  <si>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</si>
  <si>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</si>
  <si>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</si>
  <si>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</si>
  <si>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</si>
  <si>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</si>
  <si>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</si>
  <si>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</si>
  <si>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</si>
  <si>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</si>
  <si>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</si>
  <si>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</si>
  <si>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</si>
  <si>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</si>
  <si>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</si>
  <si>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</si>
  <si>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</si>
  <si>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</si>
  <si>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</si>
  <si>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</si>
  <si>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</si>
  <si>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</si>
  <si>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</si>
  <si>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</si>
  <si>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</si>
  <si>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</si>
  <si>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</si>
  <si>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</si>
  <si>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</si>
  <si>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</si>
  <si>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</si>
  <si>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</si>
  <si>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</si>
  <si>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</si>
  <si>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</si>
  <si>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</si>
  <si>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</si>
  <si>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</si>
  <si>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</si>
  <si>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</si>
  <si>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</si>
  <si>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</si>
  <si>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</si>
  <si>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</si>
  <si>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</si>
  <si>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</si>
  <si>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</si>
  <si>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</si>
  <si>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</si>
  <si>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</si>
  <si>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</si>
  <si>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</si>
  <si>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</si>
  <si>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</si>
  <si>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</si>
  <si>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</si>
  <si>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</si>
  <si>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</si>
  <si>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</si>
  <si>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</si>
  <si>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</si>
  <si>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</si>
  <si>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</si>
  <si>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</si>
  <si>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</si>
  <si>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</si>
  <si>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</si>
  <si>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</si>
  <si>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</si>
  <si>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</si>
  <si>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</si>
  <si>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</si>
  <si>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</si>
  <si>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</si>
  <si>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</si>
  <si>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</si>
  <si>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</si>
  <si>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</si>
  <si>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</si>
  <si>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</si>
  <si>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</si>
  <si>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</si>
  <si>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</si>
  <si>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</si>
  <si>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</si>
  <si>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</si>
  <si>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</si>
  <si>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</si>
  <si>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</si>
  <si>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</si>
  <si>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</si>
  <si>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</si>
  <si>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</si>
  <si>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</si>
  <si>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</si>
  <si>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</si>
  <si>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</si>
  <si>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</si>
  <si>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</si>
  <si>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</si>
  <si>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</si>
  <si>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</si>
  <si>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</si>
  <si>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</si>
  <si>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</si>
  <si>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</si>
  <si>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</si>
  <si>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</si>
  <si>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</si>
  <si>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</si>
  <si>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</si>
  <si>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</si>
  <si>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</si>
  <si>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</si>
  <si>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</si>
  <si>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</si>
  <si>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</si>
  <si>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</si>
  <si>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</si>
  <si>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</si>
  <si>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</si>
  <si>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</si>
  <si>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</si>
  <si>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</si>
  <si>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</si>
  <si>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</si>
  <si>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</si>
  <si>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</si>
  <si>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</si>
  <si>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</si>
  <si>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</si>
  <si>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</si>
  <si>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</si>
  <si>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</si>
  <si>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</si>
  <si>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</si>
  <si>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</si>
  <si>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</si>
  <si>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</si>
  <si>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</si>
  <si>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</si>
  <si>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</si>
  <si>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</si>
  <si>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</si>
  <si>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</si>
  <si>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</si>
  <si>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</si>
  <si>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</si>
  <si>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</si>
  <si>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</si>
  <si>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</si>
  <si>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</si>
  <si>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</si>
  <si>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</si>
  <si>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</si>
  <si>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</si>
  <si>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</si>
  <si>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</si>
  <si>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</si>
  <si>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</si>
  <si>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</si>
  <si>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</si>
  <si>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</si>
  <si>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</si>
  <si>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</si>
  <si>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</si>
  <si>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</si>
  <si>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</si>
  <si>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</si>
  <si>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</si>
  <si>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</si>
  <si>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</si>
  <si>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</si>
  <si>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</si>
  <si>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</si>
  <si>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</si>
  <si>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</si>
  <si>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</si>
  <si>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</si>
  <si>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</si>
  <si>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</si>
  <si>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</si>
  <si>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</si>
  <si>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</si>
  <si>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</si>
  <si>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</si>
  <si>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</si>
  <si>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</si>
  <si>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</si>
  <si>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</si>
  <si>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</si>
  <si>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</si>
  <si>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</si>
  <si>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</si>
  <si>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</si>
  <si>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</si>
  <si>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</si>
  <si>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</si>
  <si>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</si>
  <si>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</si>
  <si>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</si>
  <si>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</si>
  <si>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</si>
  <si>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</si>
  <si>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</si>
  <si>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</si>
  <si>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</si>
  <si>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</si>
  <si>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</si>
  <si>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</si>
  <si>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</si>
  <si>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</si>
  <si>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</si>
  <si>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</si>
  <si>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</si>
  <si>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</si>
  <si>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</si>
  <si>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</si>
  <si>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</si>
  <si>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</si>
  <si>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</si>
  <si>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</si>
  <si>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</si>
  <si>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</si>
  <si>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</si>
  <si>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</si>
  <si>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</si>
  <si>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</si>
  <si>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</si>
  <si>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</si>
  <si>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</si>
  <si>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</si>
  <si>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</si>
  <si>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</si>
  <si>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</si>
  <si>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</si>
  <si>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</si>
  <si>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</si>
  <si>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</si>
  <si>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</si>
  <si>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</si>
  <si>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</si>
  <si>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</si>
  <si>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</si>
  <si>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</si>
  <si>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</si>
  <si>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</si>
  <si>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</si>
  <si>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</si>
  <si>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</si>
  <si>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</si>
  <si>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</si>
  <si>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</si>
  <si>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</si>
  <si>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</si>
  <si>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</si>
  <si>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</si>
  <si>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</si>
  <si>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</si>
  <si>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</si>
  <si>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</si>
  <si>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</si>
  <si>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</si>
  <si>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</si>
  <si>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</si>
  <si>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</si>
  <si>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</si>
  <si>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</si>
  <si>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</si>
  <si>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</si>
  <si>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</si>
  <si>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</si>
  <si>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</si>
  <si>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</si>
  <si>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</si>
  <si>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</si>
  <si>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</si>
  <si>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</si>
  <si>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</si>
  <si>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</si>
  <si>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</si>
  <si>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</si>
  <si>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</si>
  <si>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</si>
  <si>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</si>
  <si>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</si>
  <si>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</si>
  <si>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</si>
  <si>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</si>
  <si>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</si>
  <si>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</si>
  <si>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</si>
  <si>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</si>
  <si>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</si>
  <si>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</si>
  <si>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</si>
  <si>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</si>
  <si>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</si>
  <si>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</si>
  <si>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</si>
  <si>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</si>
  <si>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</si>
  <si>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</si>
  <si>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</si>
  <si>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</si>
  <si>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</si>
  <si>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</si>
  <si>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</si>
  <si>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</si>
  <si>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</si>
  <si>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</si>
  <si>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</si>
  <si>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</si>
  <si>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</si>
  <si>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</si>
  <si>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</si>
  <si>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</si>
  <si>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</si>
  <si>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</si>
  <si>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</si>
  <si>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</si>
  <si>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</si>
  <si>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</si>
  <si>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</si>
  <si>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</si>
  <si>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</si>
  <si>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</si>
  <si>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</si>
  <si>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</si>
  <si>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</si>
  <si>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</si>
  <si>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</si>
  <si>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</si>
  <si>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</si>
  <si>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</si>
  <si>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</si>
  <si>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</si>
  <si>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</si>
  <si>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</si>
  <si>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</si>
  <si>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</si>
  <si>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</si>
  <si>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</si>
  <si>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</si>
  <si>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</si>
  <si>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</si>
  <si>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</si>
  <si>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</si>
  <si>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</si>
  <si>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</si>
  <si>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</si>
  <si>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</si>
  <si>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</si>
  <si>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</si>
  <si>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</si>
  <si>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</si>
  <si>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</si>
  <si>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</si>
  <si>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</si>
  <si>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</si>
  <si>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</si>
  <si>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</si>
  <si>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</si>
  <si>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</si>
  <si>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</si>
  <si>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</si>
  <si>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</si>
  <si>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</si>
  <si>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</si>
  <si>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</si>
  <si>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</si>
  <si>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</si>
  <si>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</si>
  <si>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</si>
  <si>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</si>
  <si>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</si>
  <si>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</si>
  <si>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</si>
  <si>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</si>
  <si>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</si>
  <si>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</si>
  <si>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</si>
  <si>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</si>
  <si>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</si>
  <si>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</si>
  <si>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</si>
  <si>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</si>
  <si>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</si>
  <si>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</si>
  <si>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</si>
  <si>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</si>
  <si>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</si>
  <si>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</si>
  <si>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</si>
  <si>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</si>
  <si>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</si>
  <si>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</si>
  <si>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</si>
  <si>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</si>
  <si>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</si>
  <si>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</si>
  <si>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</si>
  <si>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</si>
  <si>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</si>
  <si>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</si>
  <si>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</si>
  <si>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</si>
  <si>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</si>
  <si>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</si>
  <si>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</si>
  <si>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</si>
  <si>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</si>
  <si>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</si>
  <si>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</si>
  <si>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</si>
  <si>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</si>
  <si>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</si>
  <si>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</si>
  <si>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</si>
  <si>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</si>
  <si>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</si>
  <si>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</si>
  <si>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</si>
  <si>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</si>
  <si>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</si>
  <si>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</si>
  <si>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</si>
  <si>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</si>
  <si>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</si>
  <si>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</si>
  <si>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</si>
  <si>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</si>
  <si>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</si>
  <si>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</si>
  <si>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</si>
  <si>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</si>
  <si>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</si>
  <si>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</si>
  <si>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</si>
  <si>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</si>
  <si>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</si>
  <si>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</si>
  <si>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</si>
  <si>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</si>
  <si>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</si>
  <si>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</si>
  <si>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</si>
  <si>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</si>
  <si>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</si>
  <si>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</si>
  <si>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</si>
  <si>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</si>
  <si>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</si>
  <si>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</si>
  <si>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</si>
  <si>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</si>
  <si>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</si>
  <si>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</si>
  <si>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</si>
  <si>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</si>
  <si>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</si>
  <si>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</si>
  <si>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</si>
  <si>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</si>
  <si>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</si>
  <si>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</si>
  <si>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</si>
  <si>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</si>
  <si>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</si>
  <si>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</si>
  <si>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</si>
  <si>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</si>
  <si>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</si>
  <si>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</si>
  <si>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</si>
  <si>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</si>
  <si>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</si>
  <si>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</si>
  <si>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</si>
  <si>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</si>
  <si>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</si>
  <si>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</si>
  <si>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</si>
  <si>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</si>
  <si>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</si>
  <si>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</si>
  <si>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</si>
  <si>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</si>
  <si>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</si>
  <si>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</si>
  <si>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</si>
  <si>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</si>
  <si>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</si>
  <si>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</si>
  <si>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</si>
  <si>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</si>
  <si>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</si>
  <si>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</si>
  <si>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</si>
  <si>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</si>
  <si>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</si>
  <si>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</si>
  <si>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</si>
  <si>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</si>
  <si>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</si>
  <si>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</si>
  <si>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</si>
  <si>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</si>
  <si>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</si>
  <si>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</si>
  <si>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</si>
  <si>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</si>
  <si>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</si>
  <si>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</si>
  <si>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</si>
  <si>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</si>
  <si>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</si>
  <si>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</si>
  <si>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</si>
  <si>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</si>
  <si>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</si>
  <si>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</si>
  <si>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</si>
  <si>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</si>
  <si>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</si>
  <si>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</si>
  <si>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</si>
  <si>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</si>
  <si>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</si>
  <si>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</si>
  <si>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</si>
  <si>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</si>
  <si>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</si>
  <si>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</si>
  <si>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</si>
  <si>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</si>
  <si>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</si>
  <si>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</si>
  <si>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</si>
  <si>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</si>
  <si>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</si>
  <si>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</si>
  <si>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</si>
  <si>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</si>
  <si>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</si>
  <si>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</si>
  <si>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</si>
  <si>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</si>
  <si>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</si>
  <si>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</si>
  <si>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</si>
  <si>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</si>
  <si>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</si>
  <si>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</si>
  <si>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</si>
  <si>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</si>
  <si>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</si>
  <si>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</si>
  <si>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</si>
  <si>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</si>
  <si>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</si>
  <si>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</si>
  <si>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</si>
  <si>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</si>
  <si>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</si>
  <si>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</si>
  <si>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</si>
  <si>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</si>
  <si>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</si>
  <si>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</si>
  <si>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</si>
  <si>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</si>
  <si>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</si>
  <si>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</si>
  <si>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</si>
  <si>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</si>
  <si>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</si>
  <si>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</si>
  <si>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</si>
  <si>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</si>
  <si>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</si>
  <si>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</si>
  <si>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</si>
  <si>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</si>
  <si>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</si>
  <si>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</si>
  <si>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</si>
  <si>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</si>
  <si>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</si>
  <si>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</si>
  <si>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</si>
  <si>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</si>
  <si>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</si>
  <si>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</si>
  <si>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</si>
  <si>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</si>
  <si>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</si>
  <si>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</si>
  <si>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</si>
  <si>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</si>
  <si>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</si>
  <si>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</si>
  <si>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</si>
  <si>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</si>
  <si>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</si>
  <si>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</si>
  <si>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</si>
  <si>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</si>
  <si>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</si>
  <si>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</si>
  <si>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</si>
  <si>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</si>
  <si>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</si>
  <si>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</si>
  <si>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</si>
  <si>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</si>
  <si>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</si>
  <si>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</si>
  <si>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</si>
  <si>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</si>
  <si>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</si>
  <si>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</si>
  <si>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</si>
  <si>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</si>
  <si>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</si>
  <si>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</si>
  <si>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</si>
  <si>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</si>
  <si>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</si>
  <si>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</si>
  <si>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</si>
  <si>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</si>
  <si>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</si>
  <si>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</si>
  <si>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</si>
  <si>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</si>
  <si>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</si>
  <si>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</si>
  <si>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</si>
  <si>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</si>
  <si>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</si>
  <si>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</si>
  <si>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</si>
  <si>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</si>
  <si>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</si>
  <si>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</si>
  <si>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</si>
  <si>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</si>
  <si>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</si>
  <si>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</si>
  <si>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</si>
  <si>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</si>
  <si>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</si>
  <si>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</si>
  <si>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</si>
  <si>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</si>
  <si>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</si>
  <si>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</si>
  <si>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</si>
  <si>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</si>
  <si>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</si>
  <si>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</si>
  <si>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</si>
  <si>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</si>
  <si>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</si>
  <si>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</si>
  <si>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</si>
  <si>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</si>
  <si>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</si>
  <si>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</si>
  <si>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</si>
  <si>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</si>
  <si>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</si>
  <si>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</si>
  <si>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</si>
  <si>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</si>
  <si>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</si>
  <si>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</si>
  <si>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</si>
  <si>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</si>
  <si>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</si>
  <si>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</si>
  <si>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</si>
  <si>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</si>
  <si>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</si>
  <si>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</si>
  <si>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</si>
  <si>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</si>
  <si>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</si>
  <si>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</si>
  <si>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</si>
  <si>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</si>
  <si>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</si>
  <si>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</si>
  <si>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</si>
  <si>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</si>
  <si>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</si>
  <si>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</si>
  <si>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</si>
  <si>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</si>
  <si>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</si>
  <si>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</si>
  <si>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</si>
  <si>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</si>
  <si>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</si>
  <si>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</si>
  <si>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</si>
  <si>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</si>
  <si>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</si>
  <si>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</si>
  <si>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</si>
  <si>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</si>
  <si>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</si>
  <si>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</si>
  <si>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</si>
  <si>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</si>
  <si>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</si>
  <si>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</si>
  <si>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</si>
  <si>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</si>
  <si>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</si>
  <si>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</si>
  <si>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</si>
  <si>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</si>
  <si>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</si>
  <si>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</si>
  <si>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</si>
  <si>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</si>
  <si>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</si>
  <si>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</si>
  <si>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</si>
  <si>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</si>
  <si>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</si>
  <si>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</si>
  <si>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</si>
  <si>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</si>
  <si>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</si>
  <si>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</si>
  <si>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</si>
  <si>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</si>
  <si>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</si>
  <si>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</si>
  <si>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</si>
  <si>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</si>
  <si>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</si>
  <si>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</si>
  <si>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</si>
  <si>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</si>
  <si>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</si>
  <si>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</si>
  <si>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</si>
  <si>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</si>
  <si>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</si>
  <si>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</si>
  <si>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</si>
  <si>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</si>
  <si>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</si>
  <si>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</si>
  <si>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</si>
  <si>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</si>
  <si>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</si>
  <si>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</si>
  <si>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</si>
  <si>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</si>
  <si>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</si>
  <si>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</si>
  <si>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</si>
  <si>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</si>
  <si>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</si>
  <si>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</si>
  <si>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</si>
  <si>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</si>
  <si>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</si>
  <si>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</si>
  <si>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</si>
  <si>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</si>
  <si>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</si>
  <si>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</si>
  <si>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</si>
  <si>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</si>
  <si>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</si>
  <si>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</si>
  <si>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</si>
  <si>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</si>
  <si>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</si>
  <si>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</si>
  <si>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</si>
  <si>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</si>
  <si>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</si>
  <si>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</si>
  <si>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</si>
  <si>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</si>
  <si>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</si>
  <si>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</si>
  <si>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</si>
  <si>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</si>
  <si>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</si>
  <si>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</si>
  <si>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</si>
  <si>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</si>
  <si>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</si>
  <si>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</si>
  <si>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</si>
  <si>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</si>
  <si>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</si>
  <si>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</si>
  <si>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</si>
  <si>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</si>
  <si>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</si>
  <si>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</si>
  <si>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</si>
  <si>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</si>
  <si>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</si>
  <si>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</si>
  <si>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</si>
  <si>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</si>
  <si>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</si>
  <si>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</si>
  <si>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</si>
  <si>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</si>
  <si>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</si>
  <si>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</si>
  <si>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</si>
  <si>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</si>
  <si>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</si>
  <si>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</si>
  <si>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</si>
  <si>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</si>
  <si>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</si>
  <si>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</si>
  <si>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</si>
  <si>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</si>
  <si>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</si>
  <si>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</si>
  <si>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</si>
  <si>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</si>
  <si>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</si>
  <si>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</si>
  <si>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</si>
  <si>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</si>
  <si>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</si>
  <si>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</si>
  <si>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</si>
  <si>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</si>
  <si>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</si>
  <si>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</si>
  <si>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</si>
  <si>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</si>
  <si>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</si>
  <si>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</si>
  <si>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</si>
  <si>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</si>
  <si>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</si>
  <si>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</si>
  <si>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</si>
  <si>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</si>
  <si>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</si>
  <si>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</si>
  <si>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</si>
  <si>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</si>
  <si>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</si>
  <si>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</si>
  <si>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</si>
  <si>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</si>
  <si>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</si>
  <si>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</si>
  <si>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</si>
  <si>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</si>
  <si>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</si>
  <si>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</si>
  <si>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</si>
  <si>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</si>
  <si>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</si>
  <si>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</si>
  <si>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</si>
  <si>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</si>
  <si>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</si>
  <si>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</si>
  <si>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</si>
  <si>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</si>
  <si>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</si>
  <si>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</si>
  <si>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</si>
  <si>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</si>
  <si>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</si>
  <si>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</si>
  <si>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</si>
  <si>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</si>
  <si>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</si>
  <si>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</si>
  <si>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</si>
  <si>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</si>
  <si>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</si>
  <si>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</si>
  <si>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</si>
  <si>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</si>
  <si>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</si>
  <si>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</si>
  <si>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</si>
  <si>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</si>
  <si>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</si>
  <si>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</si>
  <si>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</si>
  <si>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</si>
  <si>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</si>
  <si>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</si>
  <si>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</si>
  <si>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</si>
  <si>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</si>
  <si>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</si>
  <si>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</si>
  <si>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</si>
  <si>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</si>
  <si>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</si>
  <si>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</si>
  <si>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</si>
  <si>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</si>
  <si>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</si>
  <si>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</si>
  <si>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</si>
  <si>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</si>
  <si>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</si>
  <si>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</si>
  <si>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</si>
  <si>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</si>
  <si>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</si>
  <si>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</si>
  <si>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</si>
  <si>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</si>
  <si>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</si>
  <si>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</si>
  <si>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</si>
  <si>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</si>
  <si>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</si>
  <si>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</si>
  <si>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</si>
  <si>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</si>
  <si>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</si>
  <si>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</si>
  <si>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</si>
  <si>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</si>
  <si>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</si>
  <si>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</si>
  <si>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</si>
  <si>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</si>
  <si>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</si>
  <si>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</si>
  <si>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</si>
  <si>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</si>
  <si>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</si>
  <si>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</si>
  <si>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</si>
  <si>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</si>
  <si>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</si>
  <si>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</si>
  <si>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</si>
  <si>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</si>
  <si>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</si>
  <si>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</si>
  <si>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</si>
  <si>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</si>
  <si>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</si>
  <si>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</si>
  <si>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</si>
  <si>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</si>
  <si>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</si>
  <si>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</si>
  <si>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</si>
  <si>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</si>
  <si>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</si>
  <si>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</si>
  <si>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</si>
  <si>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</si>
  <si>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</si>
  <si>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</si>
  <si>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</si>
  <si>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</si>
  <si>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</si>
  <si>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</si>
  <si>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</si>
  <si>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</si>
  <si>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</si>
  <si>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</si>
  <si>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</si>
  <si>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</si>
  <si>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</si>
  <si>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</si>
  <si>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</si>
  <si>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</si>
  <si>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</si>
  <si>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</si>
  <si>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</si>
  <si>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</si>
  <si>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</si>
  <si>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</si>
  <si>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</si>
  <si>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</si>
  <si>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</si>
  <si>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</si>
  <si>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</si>
  <si>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</si>
  <si>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</si>
  <si>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</si>
  <si>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</si>
  <si>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</si>
  <si>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</si>
  <si>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</si>
  <si>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</si>
  <si>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</si>
  <si>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</si>
  <si>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</si>
  <si>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</si>
  <si>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</si>
  <si>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</si>
  <si>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</si>
  <si>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</si>
  <si>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</si>
  <si>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</si>
  <si>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</si>
  <si>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</si>
  <si>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</si>
  <si>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</si>
  <si>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</si>
  <si>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</si>
  <si>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</si>
  <si>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</si>
  <si>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</si>
  <si>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</si>
  <si>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</si>
  <si>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</si>
  <si>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</si>
  <si>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</si>
  <si>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</si>
  <si>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</si>
  <si>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</si>
  <si>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</si>
  <si>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</si>
  <si>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</si>
  <si>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</si>
  <si>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</si>
  <si>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</si>
  <si>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</si>
  <si>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</si>
  <si>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</si>
  <si>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</si>
  <si>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</si>
  <si>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</si>
  <si>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</si>
  <si>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</si>
  <si>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</si>
  <si>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</si>
  <si>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</si>
  <si>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</si>
  <si>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</si>
  <si>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</si>
  <si>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</si>
  <si>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</si>
  <si>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</si>
  <si>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</si>
  <si>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</si>
  <si>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</si>
  <si>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</si>
  <si>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</si>
  <si>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</si>
  <si>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</si>
  <si>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</si>
  <si>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</si>
  <si>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</si>
  <si>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</si>
  <si>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</si>
  <si>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</si>
  <si>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</si>
  <si>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</si>
  <si>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</si>
  <si>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</si>
  <si>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</si>
  <si>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</si>
  <si>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</si>
  <si>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</si>
  <si>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</si>
  <si>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</si>
  <si>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</si>
  <si>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</si>
  <si>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</si>
  <si>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</si>
  <si>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</si>
  <si>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</si>
  <si>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</si>
  <si>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</si>
  <si>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</si>
  <si>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</si>
  <si>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</si>
  <si>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</si>
  <si>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</si>
  <si>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</si>
  <si>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</si>
  <si>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</si>
  <si>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</si>
  <si>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</si>
  <si>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</si>
  <si>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</si>
  <si>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</si>
  <si>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</si>
  <si>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</si>
  <si>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</si>
  <si>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</si>
  <si>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</si>
  <si>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</si>
  <si>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</si>
  <si>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</si>
  <si>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</si>
  <si>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</si>
  <si>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</si>
  <si>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</si>
  <si>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</si>
  <si>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</si>
  <si>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</si>
  <si>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</si>
  <si>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</si>
  <si>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</si>
  <si>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</si>
  <si>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</si>
  <si>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</si>
  <si>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</si>
  <si>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</si>
  <si>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</si>
  <si>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</si>
  <si>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</si>
  <si>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</si>
  <si>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</si>
  <si>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</si>
  <si>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</si>
  <si>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</si>
  <si>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</si>
  <si>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</si>
  <si>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</si>
  <si>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</si>
  <si>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</si>
  <si>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</si>
  <si>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</si>
  <si>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</si>
  <si>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</si>
  <si>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</si>
  <si>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</si>
  <si>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</si>
  <si>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</si>
  <si>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</si>
  <si>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</si>
  <si>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</si>
  <si>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</si>
  <si>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</si>
  <si>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</si>
  <si>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</si>
  <si>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</si>
  <si>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</si>
  <si>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</si>
  <si>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</si>
  <si>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</si>
  <si>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</si>
  <si>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</si>
  <si>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</si>
  <si>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</si>
  <si>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</si>
  <si>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</si>
  <si>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</si>
  <si>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</si>
  <si>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</si>
  <si>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</si>
  <si>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</si>
  <si>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</si>
  <si>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</si>
  <si>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</si>
  <si>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</si>
  <si>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</si>
  <si>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</si>
  <si>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</si>
  <si>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</si>
  <si>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</si>
  <si>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</si>
  <si>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</si>
  <si>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</si>
  <si>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</si>
  <si>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</si>
  <si>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</si>
  <si>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</si>
  <si>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</si>
  <si>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</si>
  <si>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</si>
  <si>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</si>
  <si>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</si>
  <si>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</si>
  <si>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</si>
  <si>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</si>
  <si>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</si>
  <si>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</si>
  <si>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</si>
  <si>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</si>
  <si>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</si>
  <si>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</si>
  <si>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</si>
  <si>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</si>
  <si>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</si>
  <si>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</si>
  <si>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</si>
  <si>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</si>
  <si>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</si>
  <si>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</si>
  <si>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</si>
  <si>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</si>
  <si>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</si>
  <si>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</si>
  <si>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</si>
  <si>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</si>
  <si>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</si>
  <si>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</si>
  <si>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</si>
  <si>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</si>
  <si>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</si>
  <si>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</si>
  <si>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</si>
  <si>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</si>
  <si>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</si>
  <si>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</si>
  <si>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</si>
  <si>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</si>
  <si>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</si>
  <si>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</si>
  <si>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</si>
  <si>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</si>
  <si>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</si>
  <si>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</si>
  <si>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</si>
  <si>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</si>
  <si>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</si>
  <si>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</si>
  <si>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</si>
  <si>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</si>
  <si>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</si>
  <si>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</si>
  <si>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</si>
  <si>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</si>
  <si>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</si>
  <si>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</si>
  <si>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</si>
  <si>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</si>
  <si>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</si>
  <si>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</si>
  <si>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</si>
  <si>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</si>
  <si>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</si>
  <si>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</si>
  <si>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</si>
  <si>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</si>
  <si>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</si>
  <si>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</si>
  <si>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</si>
  <si>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</si>
  <si>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</si>
  <si>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</si>
  <si>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</si>
  <si>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</si>
  <si>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</si>
  <si>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</si>
  <si>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</si>
  <si>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</si>
  <si>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</si>
  <si>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</si>
  <si>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</si>
  <si>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</si>
  <si>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</si>
  <si>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</si>
  <si>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</si>
  <si>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</si>
  <si>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</si>
  <si>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</si>
  <si>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</si>
  <si>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</si>
  <si>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</si>
  <si>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</si>
  <si>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</si>
  <si>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</si>
  <si>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</si>
  <si>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</si>
  <si>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</si>
  <si>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</si>
  <si>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</si>
  <si>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</si>
  <si>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</si>
  <si>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</si>
  <si>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</si>
  <si>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</si>
  <si>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</si>
  <si>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</si>
  <si>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</si>
  <si>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</si>
  <si>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</si>
  <si>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</si>
  <si>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</si>
  <si>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</si>
  <si>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</si>
  <si>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</si>
  <si>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</si>
  <si>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</si>
  <si>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</si>
  <si>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</si>
  <si>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</si>
  <si>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</si>
  <si>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</si>
  <si>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</si>
  <si>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</si>
  <si>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</si>
  <si>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</si>
  <si>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</si>
  <si>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</si>
  <si>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</si>
  <si>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</si>
  <si>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</si>
  <si>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</si>
  <si>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</si>
  <si>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</si>
  <si>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</si>
  <si>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</si>
  <si>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</si>
  <si>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</si>
  <si>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</si>
  <si>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</si>
  <si>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</si>
  <si>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</si>
  <si>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</si>
  <si>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</si>
  <si>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</si>
  <si>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</si>
  <si>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</si>
  <si>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</si>
  <si>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</si>
  <si>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</si>
  <si>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</si>
  <si>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</si>
  <si>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</si>
  <si>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</si>
  <si>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</si>
  <si>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</si>
  <si>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</si>
  <si>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</si>
  <si>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</si>
  <si>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</si>
  <si>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</si>
  <si>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</si>
  <si>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</si>
  <si>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</si>
  <si>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</si>
  <si>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</si>
  <si>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</si>
  <si>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</si>
  <si>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</si>
  <si>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</si>
  <si>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</si>
  <si>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</si>
  <si>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</si>
  <si>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</si>
  <si>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</si>
  <si>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</si>
  <si>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</si>
  <si>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</si>
  <si>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</si>
  <si>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</si>
  <si>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</si>
  <si>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</si>
  <si>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</si>
  <si>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</si>
  <si>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</si>
  <si>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</si>
  <si>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</si>
  <si>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</si>
  <si>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</si>
  <si>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</si>
  <si>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</si>
  <si>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</si>
  <si>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</si>
  <si>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</si>
  <si>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</si>
  <si>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</si>
  <si>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</si>
  <si>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</si>
  <si>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</si>
  <si>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</si>
  <si>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</si>
  <si>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</si>
  <si>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</si>
  <si>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</si>
  <si>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</si>
  <si>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</si>
  <si>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</si>
  <si>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</si>
  <si>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</si>
  <si>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</si>
  <si>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</si>
  <si>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</si>
  <si>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</si>
  <si>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</si>
  <si>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</si>
  <si>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</si>
  <si>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</si>
  <si>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</si>
  <si>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</si>
  <si>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</si>
  <si>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</si>
  <si>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</si>
  <si>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</si>
  <si>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</si>
  <si>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</si>
  <si>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</si>
  <si>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</si>
  <si>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</si>
  <si>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</si>
  <si>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</si>
  <si>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</si>
  <si>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</si>
  <si>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</si>
  <si>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</si>
  <si>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</si>
  <si>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</si>
  <si>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</si>
  <si>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</si>
  <si>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</si>
  <si>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</si>
  <si>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</si>
  <si>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</si>
  <si>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</si>
  <si>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</si>
  <si>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</si>
  <si>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</si>
  <si>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</si>
  <si>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</si>
  <si>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</si>
  <si>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</si>
  <si>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</si>
  <si>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</si>
  <si>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</si>
  <si>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</si>
  <si>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</si>
  <si>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</si>
  <si>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</si>
  <si>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</si>
  <si>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</si>
  <si>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</si>
  <si>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</si>
  <si>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</si>
  <si>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</si>
  <si>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</si>
  <si>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</si>
  <si>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</si>
  <si>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</si>
  <si>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</si>
  <si>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</si>
  <si>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</si>
  <si>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</si>
  <si>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</si>
  <si>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</si>
  <si>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</si>
  <si>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</si>
  <si>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</si>
  <si>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</si>
  <si>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</si>
  <si>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</si>
  <si>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</si>
  <si>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</si>
  <si>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</si>
  <si>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</si>
  <si>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</si>
  <si>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</si>
  <si>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</si>
  <si>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</si>
  <si>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</si>
  <si>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</si>
  <si>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</si>
  <si>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</si>
  <si>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</si>
  <si>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</si>
  <si>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</si>
  <si>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</si>
  <si>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</si>
  <si>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</si>
  <si>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</si>
  <si>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</si>
  <si>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</si>
  <si>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</si>
  <si>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</si>
  <si>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</si>
  <si>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</si>
  <si>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</si>
  <si>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</si>
  <si>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</si>
  <si>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</si>
  <si>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</si>
  <si>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</si>
  <si>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</si>
  <si>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</si>
  <si>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</si>
  <si>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</si>
  <si>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</si>
  <si>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</si>
  <si>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</si>
  <si>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</si>
  <si>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</si>
  <si>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</si>
  <si>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</si>
  <si>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</si>
  <si>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</si>
  <si>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</si>
  <si>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</si>
  <si>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</si>
  <si>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</si>
  <si>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</si>
  <si>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</si>
  <si>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</si>
  <si>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</si>
  <si>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</si>
  <si>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</si>
  <si>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</si>
  <si>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</si>
  <si>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</si>
  <si>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</si>
  <si>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</si>
  <si>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</si>
  <si>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</si>
  <si>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</si>
  <si>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</si>
  <si>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</si>
  <si>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</si>
  <si>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</si>
  <si>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</si>
  <si>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</si>
  <si>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</si>
  <si>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</si>
  <si>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</si>
  <si>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</si>
  <si>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</si>
  <si>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</si>
  <si>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</si>
  <si>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</si>
  <si>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</si>
  <si>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</si>
  <si>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</si>
  <si>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</si>
  <si>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</si>
  <si>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</si>
  <si>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</si>
  <si>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</si>
  <si>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</si>
  <si>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</si>
  <si>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</si>
  <si>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</si>
  <si>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</si>
  <si>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</si>
  <si>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</si>
  <si>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</si>
  <si>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</si>
  <si>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</si>
  <si>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</si>
  <si>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</si>
  <si>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</si>
  <si>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</si>
  <si>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</si>
  <si>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</si>
  <si>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</si>
  <si>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</si>
  <si>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</si>
  <si>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</si>
  <si>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</si>
  <si>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</si>
  <si>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</si>
  <si>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</si>
  <si>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</si>
  <si>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</si>
  <si>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</si>
  <si>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</si>
  <si>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</si>
  <si>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</si>
  <si>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</si>
  <si>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</si>
  <si>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</si>
  <si>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</si>
  <si>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</si>
  <si>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</si>
  <si>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</si>
  <si>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</si>
  <si>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</si>
  <si>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</si>
  <si>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</si>
  <si>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</si>
  <si>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</si>
  <si>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</si>
  <si>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</si>
  <si>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</si>
  <si>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</si>
  <si>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</si>
  <si>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</si>
  <si>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</si>
  <si>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</si>
  <si>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</si>
  <si>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</si>
  <si>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</si>
  <si>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</si>
  <si>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</si>
  <si>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</si>
  <si>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</si>
  <si>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</si>
  <si>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</si>
  <si>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</si>
  <si>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</si>
  <si>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</si>
  <si>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</si>
  <si>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</si>
  <si>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</si>
  <si>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</si>
  <si>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</si>
  <si>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</si>
  <si>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</si>
  <si>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</si>
  <si>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</si>
  <si>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</si>
  <si>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</si>
  <si>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</si>
  <si>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</si>
  <si>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</si>
  <si>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</si>
  <si>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</si>
  <si>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</si>
  <si>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</si>
  <si>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</si>
  <si>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</si>
  <si>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</si>
  <si>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</si>
  <si>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</si>
  <si>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</si>
  <si>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</si>
  <si>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</si>
  <si>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</si>
  <si>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</si>
  <si>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</si>
  <si>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</si>
  <si>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</si>
  <si>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</si>
  <si>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</si>
  <si>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</si>
  <si>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</si>
  <si>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</si>
  <si>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</si>
  <si>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</si>
  <si>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</si>
  <si>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</si>
  <si>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</si>
  <si>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</si>
  <si>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</si>
  <si>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</si>
  <si>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</si>
  <si>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</si>
  <si>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</si>
  <si>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</si>
  <si>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</si>
  <si>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</si>
  <si>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</si>
  <si>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</si>
  <si>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</si>
  <si>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</si>
  <si>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</si>
  <si>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</si>
  <si>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</si>
  <si>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</si>
  <si>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</si>
  <si>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</si>
  <si>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</si>
  <si>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</si>
  <si>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</si>
  <si>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</si>
  <si>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</si>
  <si>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</si>
  <si>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</si>
  <si>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</si>
  <si>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</si>
  <si>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</si>
  <si>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</si>
  <si>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</si>
  <si>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</si>
  <si>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</si>
  <si>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</si>
  <si>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</si>
  <si>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</si>
  <si>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</si>
  <si>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</si>
  <si>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</si>
  <si>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</si>
  <si>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</si>
  <si>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</si>
  <si>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</si>
  <si>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</si>
  <si>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</si>
  <si>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</si>
  <si>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</si>
  <si>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</si>
  <si>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</si>
  <si>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</si>
  <si>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</si>
  <si>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</si>
  <si>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</si>
  <si>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</si>
  <si>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</si>
  <si>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</si>
  <si>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</si>
  <si>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</si>
  <si>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</si>
  <si>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</si>
  <si>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</si>
  <si>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</si>
  <si>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</si>
  <si>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</si>
  <si>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</si>
  <si>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</si>
  <si>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</si>
  <si>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</si>
  <si>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</si>
  <si>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</si>
  <si>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</si>
  <si>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</si>
  <si>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</si>
  <si>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</si>
  <si>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</si>
  <si>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</si>
  <si>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</si>
  <si>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</si>
  <si>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</si>
  <si>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</si>
  <si>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</si>
  <si>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</si>
  <si>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</si>
  <si>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</si>
  <si>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</si>
  <si>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</si>
  <si>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</si>
  <si>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</si>
  <si>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</si>
  <si>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</si>
  <si>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</si>
  <si>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</si>
  <si>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</si>
  <si>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</si>
  <si>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</si>
  <si>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</si>
  <si>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</si>
  <si>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</si>
  <si>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</si>
  <si>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</si>
  <si>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</si>
  <si>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</si>
  <si>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</si>
  <si>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</si>
  <si>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</si>
  <si>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</si>
  <si>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</si>
  <si>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</si>
  <si>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</si>
  <si>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</si>
  <si>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</si>
  <si>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</si>
  <si>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</si>
  <si>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</si>
  <si>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</si>
  <si>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</si>
  <si>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</si>
  <si>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</si>
  <si>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</si>
  <si>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</si>
  <si>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</si>
  <si>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</si>
  <si>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</si>
  <si>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</si>
  <si>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</si>
  <si>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</si>
  <si>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</si>
  <si>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</si>
  <si>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</si>
  <si>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</si>
  <si>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</si>
  <si>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</si>
  <si>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</si>
  <si>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</si>
  <si>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</si>
  <si>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</si>
  <si>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</si>
  <si>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</si>
  <si>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</si>
  <si>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</si>
  <si>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</si>
  <si>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</si>
  <si>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</si>
  <si>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</si>
  <si>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</si>
  <si>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</si>
  <si>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</si>
  <si>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</si>
  <si>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</si>
  <si>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</si>
  <si>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</si>
  <si>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</si>
  <si>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</si>
  <si>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</si>
  <si>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</si>
  <si>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</si>
  <si>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</si>
  <si>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</si>
  <si>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</si>
  <si>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</si>
  <si>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</si>
  <si>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</si>
  <si>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</si>
  <si>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</si>
  <si>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</si>
  <si>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</si>
  <si>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</si>
  <si>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</si>
  <si>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</si>
  <si>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</si>
  <si>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</si>
  <si>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</si>
  <si>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</si>
  <si>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</si>
  <si>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</si>
  <si>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</si>
  <si>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</si>
  <si>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</si>
  <si>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</si>
  <si>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</si>
  <si>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</si>
  <si>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</si>
  <si>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</si>
  <si>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</si>
  <si>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</si>
  <si>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</si>
  <si>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</si>
  <si>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</si>
  <si>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</si>
  <si>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</si>
  <si>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</si>
  <si>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</si>
  <si>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</si>
  <si>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</si>
  <si>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</si>
  <si>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</si>
  <si>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</si>
  <si>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</si>
  <si>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</si>
  <si>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</si>
  <si>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</si>
  <si>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</si>
  <si>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</si>
  <si>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</si>
  <si>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</si>
  <si>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</si>
  <si>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</si>
  <si>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</si>
  <si>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</si>
  <si>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</si>
  <si>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</si>
  <si>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</si>
  <si>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</si>
  <si>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</si>
  <si>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</si>
  <si>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</si>
  <si>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</si>
  <si>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</si>
  <si>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</si>
  <si>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</si>
  <si>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</si>
  <si>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</si>
  <si>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</si>
  <si>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</si>
  <si>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</si>
  <si>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</si>
  <si>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</si>
  <si>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</si>
  <si>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</si>
  <si>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</si>
  <si>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</si>
  <si>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</si>
  <si>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</si>
  <si>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</si>
  <si>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</si>
  <si>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</si>
  <si>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</si>
  <si>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</si>
  <si>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</si>
  <si>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</si>
  <si>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</si>
  <si>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</si>
  <si>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</si>
  <si>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</si>
  <si>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</si>
  <si>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</si>
  <si>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</si>
  <si>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</si>
  <si>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</si>
  <si>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</si>
  <si>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</si>
  <si>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</si>
  <si>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</si>
  <si>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</si>
  <si>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</si>
  <si>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</si>
  <si>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</si>
  <si>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</si>
  <si>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</si>
  <si>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</si>
  <si>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</si>
  <si>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</si>
  <si>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</si>
  <si>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</si>
  <si>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</si>
  <si>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</si>
  <si>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</si>
  <si>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</si>
  <si>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</si>
  <si>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</si>
  <si>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</si>
  <si>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</si>
  <si>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</si>
  <si>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</si>
  <si>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</si>
  <si>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</si>
  <si>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</si>
  <si>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</si>
  <si>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</si>
  <si>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</si>
  <si>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</si>
  <si>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</si>
  <si>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</si>
  <si>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</si>
  <si>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</si>
  <si>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</si>
  <si>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</si>
  <si>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</si>
  <si>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</si>
  <si>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</si>
  <si>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</si>
  <si>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</si>
  <si>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</si>
  <si>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</si>
  <si>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</si>
  <si>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</si>
  <si>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</si>
  <si>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</si>
  <si>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</si>
  <si>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</si>
  <si>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</si>
  <si>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</si>
  <si>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</si>
  <si>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</si>
  <si>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</si>
  <si>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</si>
  <si>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</si>
  <si>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</si>
  <si>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</si>
  <si>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</si>
  <si>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</si>
  <si>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</si>
  <si>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</si>
  <si>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</si>
  <si>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</si>
  <si>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</si>
  <si>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</si>
  <si>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</si>
  <si>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</si>
  <si>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</si>
  <si>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</si>
  <si>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</si>
  <si>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</si>
  <si>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</si>
  <si>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</si>
  <si>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</si>
  <si>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</si>
  <si>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</si>
  <si>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</si>
  <si>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</si>
  <si>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</si>
  <si>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</si>
  <si>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</si>
  <si>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</si>
  <si>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</si>
  <si>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</si>
  <si>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</si>
  <si>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</si>
  <si>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</si>
  <si>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</si>
  <si>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</si>
  <si>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</si>
  <si>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</si>
  <si>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</si>
  <si>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</si>
  <si>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</si>
  <si>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</si>
  <si>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</si>
  <si>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</si>
  <si>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</si>
  <si>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</si>
  <si>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</si>
  <si>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</si>
  <si>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</si>
  <si>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</si>
  <si>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</si>
  <si>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</si>
  <si>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</si>
  <si>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</si>
  <si>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</si>
  <si>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</si>
  <si>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</si>
  <si>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</si>
  <si>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</si>
  <si>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</si>
  <si>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</si>
  <si>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</si>
  <si>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</si>
  <si>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</si>
  <si>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</si>
  <si>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</si>
  <si>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</si>
  <si>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</si>
  <si>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</si>
  <si>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</si>
  <si>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</si>
  <si>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</si>
  <si>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</si>
  <si>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</si>
  <si>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</si>
  <si>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</si>
  <si>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</si>
  <si>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</si>
  <si>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</si>
  <si>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</si>
  <si>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</si>
  <si>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</si>
  <si>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</si>
  <si>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</si>
  <si>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</si>
  <si>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</si>
  <si>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</si>
  <si>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</si>
  <si>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</si>
  <si>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</si>
  <si>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</si>
  <si>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</si>
  <si>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</si>
  <si>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</si>
  <si>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</si>
  <si>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</si>
  <si>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</si>
  <si>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</si>
  <si>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</si>
  <si>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</si>
  <si>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</si>
  <si>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</si>
  <si>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</si>
  <si>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</si>
  <si>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</si>
  <si>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</si>
  <si>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</si>
  <si>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</si>
  <si>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</si>
  <si>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</si>
  <si>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</si>
  <si>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</si>
  <si>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</si>
  <si>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</si>
  <si>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</si>
  <si>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</si>
  <si>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</si>
  <si>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</si>
  <si>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</si>
  <si>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</si>
  <si>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</si>
  <si>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</si>
  <si>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</si>
  <si>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</si>
  <si>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</si>
  <si>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</si>
  <si>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</si>
  <si>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</si>
  <si>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</si>
  <si>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</si>
  <si>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</si>
  <si>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</si>
  <si>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</si>
  <si>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</si>
  <si>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</si>
  <si>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</si>
  <si>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</si>
  <si>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</si>
  <si>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</si>
  <si>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</si>
  <si>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</si>
  <si>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</si>
  <si>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</si>
  <si>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</si>
  <si>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</si>
  <si>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</si>
  <si>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</si>
  <si>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</si>
  <si>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</si>
  <si>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</si>
  <si>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</si>
  <si>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</si>
  <si>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</si>
  <si>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</si>
  <si>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</si>
  <si>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</si>
  <si>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</si>
  <si>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</si>
  <si>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</si>
  <si>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</si>
  <si>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</si>
  <si>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</si>
  <si>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</si>
  <si>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</si>
  <si>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</si>
  <si>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</si>
  <si>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</si>
  <si>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</si>
  <si>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</si>
  <si>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</si>
  <si>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</si>
  <si>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</si>
  <si>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</si>
  <si>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</si>
  <si>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</si>
  <si>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</si>
  <si>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</si>
  <si>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</si>
  <si>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</si>
  <si>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</si>
  <si>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</si>
  <si>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</si>
  <si>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</si>
  <si>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</si>
  <si>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</si>
  <si>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</si>
  <si>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</si>
  <si>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</si>
  <si>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</si>
  <si>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</si>
  <si>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</si>
  <si>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</si>
  <si>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</si>
  <si>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</si>
  <si>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</si>
  <si>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</si>
  <si>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</si>
  <si>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</si>
  <si>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</si>
  <si>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</si>
  <si>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</si>
  <si>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</si>
  <si>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</si>
  <si>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</si>
  <si>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</si>
  <si>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</si>
  <si>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</si>
  <si>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</si>
  <si>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</si>
  <si>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</si>
  <si>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</si>
  <si>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</si>
  <si>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</si>
  <si>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</si>
  <si>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</si>
  <si>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</si>
  <si>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</si>
  <si>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</si>
  <si>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</si>
  <si>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</si>
  <si>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</si>
  <si>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</si>
  <si>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</si>
  <si>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</si>
  <si>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</si>
  <si>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</si>
  <si>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</si>
  <si>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</si>
  <si>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</si>
  <si>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</si>
  <si>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</si>
  <si>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</si>
  <si>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</si>
  <si>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</si>
  <si>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</si>
  <si>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</si>
  <si>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</si>
  <si>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</si>
  <si>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</si>
  <si>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</si>
  <si>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</si>
  <si>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</si>
  <si>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</si>
  <si>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</si>
  <si>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</si>
  <si>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</si>
  <si>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</si>
  <si>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</si>
  <si>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</si>
  <si>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</si>
  <si>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</si>
  <si>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</si>
  <si>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</si>
  <si>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</si>
  <si>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</si>
  <si>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</si>
  <si>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</si>
  <si>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</si>
  <si>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</si>
  <si>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</si>
  <si>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</si>
  <si>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</si>
  <si>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</si>
  <si>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</si>
  <si>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</si>
  <si>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</si>
  <si>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</si>
  <si>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</si>
  <si>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</si>
  <si>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</si>
  <si>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</si>
  <si>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</si>
  <si>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</si>
  <si>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</si>
  <si>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</si>
  <si>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</si>
  <si>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</si>
  <si>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</si>
  <si>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</si>
  <si>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</si>
  <si>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</si>
  <si>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</si>
  <si>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</si>
  <si>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</si>
  <si>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</si>
  <si>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</si>
  <si>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</si>
  <si>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</si>
  <si>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</si>
  <si>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</si>
  <si>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</si>
  <si>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</si>
  <si>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</si>
  <si>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</si>
  <si>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</si>
  <si>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</si>
  <si>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</si>
  <si>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</si>
  <si>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</si>
  <si>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</si>
  <si>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</si>
  <si>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</si>
  <si>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</si>
  <si>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</si>
  <si>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</si>
  <si>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</si>
  <si>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</si>
  <si>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</si>
  <si>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</si>
  <si>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</si>
  <si>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</si>
  <si>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</si>
  <si>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</si>
  <si>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</si>
  <si>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</si>
  <si>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</si>
  <si>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</si>
  <si>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</si>
  <si>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</si>
  <si>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</si>
  <si>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</si>
  <si>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</si>
  <si>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</si>
  <si>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</si>
  <si>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</si>
  <si>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</si>
  <si>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</si>
  <si>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</si>
  <si>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</si>
  <si>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</si>
  <si>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</si>
  <si>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</si>
  <si>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</si>
  <si>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</si>
  <si>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</si>
  <si>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</si>
  <si>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</si>
  <si>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</si>
  <si>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</si>
  <si>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</si>
  <si>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</si>
  <si>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</si>
  <si>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</si>
  <si>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</si>
  <si>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</si>
  <si>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</si>
  <si>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</si>
  <si>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</si>
  <si>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</si>
  <si>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</si>
  <si>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</si>
  <si>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</si>
  <si>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</si>
  <si>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</si>
  <si>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</si>
  <si>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</si>
  <si>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</si>
  <si>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</si>
  <si>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</si>
  <si>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</si>
  <si>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</si>
  <si>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</si>
  <si>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</si>
  <si>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</si>
  <si>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</si>
  <si>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</si>
  <si>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</si>
  <si>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</si>
  <si>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</si>
  <si>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</si>
  <si>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</si>
  <si>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</si>
  <si>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</si>
  <si>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</si>
  <si>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</si>
  <si>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</si>
  <si>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</si>
  <si>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</si>
  <si>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</si>
  <si>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</si>
  <si>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</si>
  <si>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</si>
  <si>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</si>
  <si>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</si>
  <si>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</si>
  <si>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</si>
  <si>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</si>
  <si>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</si>
  <si>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</si>
  <si>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</si>
  <si>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</si>
  <si>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</si>
  <si>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</si>
  <si>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</si>
  <si>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</si>
  <si>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</si>
  <si>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</si>
  <si>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</si>
  <si>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</si>
  <si>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</si>
  <si>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</si>
  <si>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</si>
  <si>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</si>
  <si>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</si>
  <si>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</si>
  <si>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</si>
  <si>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</si>
  <si>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</si>
  <si>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</si>
  <si>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</si>
  <si>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</si>
  <si>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</si>
  <si>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</si>
  <si>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</si>
  <si>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</si>
  <si>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</si>
  <si>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</si>
  <si>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</si>
  <si>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</si>
  <si>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</si>
  <si>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</si>
  <si>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</si>
  <si>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</si>
  <si>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</si>
  <si>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</si>
  <si>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</si>
  <si>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</si>
  <si>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</si>
  <si>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</si>
  <si>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</si>
  <si>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</si>
  <si>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</si>
  <si>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</si>
  <si>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</si>
  <si>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</si>
  <si>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</si>
  <si>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</si>
  <si>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</si>
  <si>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</si>
  <si>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</si>
  <si>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</si>
  <si>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</si>
  <si>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</si>
  <si>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</si>
  <si>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</si>
  <si>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</si>
  <si>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</si>
  <si>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</si>
  <si>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</si>
  <si>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</si>
  <si>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</si>
  <si>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</si>
  <si>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</si>
  <si>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</si>
  <si>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</si>
  <si>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</si>
  <si>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</si>
  <si>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</si>
  <si>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</si>
  <si>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</si>
  <si>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</si>
  <si>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</si>
  <si>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</si>
  <si>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</si>
  <si>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</si>
  <si>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</si>
  <si>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</si>
  <si>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</si>
  <si>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</si>
  <si>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</si>
  <si>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</si>
  <si>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</si>
  <si>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</si>
  <si>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</si>
  <si>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</si>
  <si>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</si>
  <si>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</si>
  <si>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</si>
  <si>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</si>
  <si>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</si>
  <si>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</si>
  <si>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</si>
  <si>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</si>
  <si>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</si>
  <si>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</si>
  <si>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</si>
  <si>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</si>
  <si>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</si>
  <si>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</si>
  <si>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</si>
  <si>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</si>
  <si>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</si>
  <si>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</si>
  <si>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</si>
  <si>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</si>
  <si>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</si>
  <si>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</si>
  <si>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</si>
  <si>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</si>
  <si>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</si>
  <si>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</si>
  <si>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</si>
  <si>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</si>
  <si>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</si>
  <si>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</si>
  <si>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</si>
  <si>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</si>
  <si>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</si>
  <si>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</si>
  <si>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</si>
  <si>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</si>
  <si>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</si>
  <si>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</si>
  <si>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</si>
  <si>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</si>
  <si>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</si>
  <si>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</si>
  <si>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</si>
  <si>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</si>
  <si>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</si>
  <si>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</si>
  <si>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</si>
  <si>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</si>
  <si>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</si>
  <si>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</si>
  <si>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</si>
  <si>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</si>
  <si>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</si>
  <si>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</si>
  <si>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</si>
  <si>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</si>
  <si>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</si>
  <si>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</si>
  <si>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</si>
  <si>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</si>
  <si>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</si>
  <si>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</si>
  <si>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</si>
  <si>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</si>
  <si>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</si>
  <si>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</si>
  <si>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</si>
  <si>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</si>
  <si>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</si>
  <si>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</si>
  <si>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</si>
  <si>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</si>
  <si>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</si>
  <si>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</si>
  <si>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</si>
  <si>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</si>
  <si>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</si>
  <si>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</si>
  <si>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</si>
  <si>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</si>
  <si>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</si>
  <si>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</si>
  <si>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</si>
  <si>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</si>
  <si>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</si>
  <si>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</si>
  <si>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</si>
  <si>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</si>
  <si>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</si>
  <si>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</si>
  <si>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</si>
  <si>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</si>
  <si>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</si>
  <si>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</si>
  <si>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</si>
  <si>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</si>
  <si>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</si>
  <si>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</si>
  <si>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</si>
  <si>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</si>
  <si>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</si>
  <si>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</si>
  <si>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</si>
  <si>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</si>
  <si>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</si>
  <si>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</si>
  <si>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</si>
  <si>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</si>
  <si>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</si>
  <si>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</si>
  <si>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</si>
  <si>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</si>
  <si>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</si>
  <si>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</si>
  <si>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</si>
  <si>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</si>
  <si>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</si>
  <si>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</si>
  <si>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</si>
  <si>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</si>
  <si>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</si>
  <si>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</si>
  <si>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</si>
  <si>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</si>
  <si>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</si>
  <si>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</si>
  <si>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</si>
  <si>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</si>
  <si>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</si>
  <si>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</si>
  <si>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</si>
  <si>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</si>
  <si>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</si>
  <si>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</si>
  <si>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</si>
  <si>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</si>
  <si>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</si>
  <si>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</si>
  <si>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</si>
  <si>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</si>
  <si>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</si>
  <si>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</si>
  <si>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</si>
  <si>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</si>
  <si>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</si>
  <si>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</si>
  <si>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</si>
  <si>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</si>
  <si>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</si>
  <si>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</si>
  <si>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</si>
  <si>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</si>
  <si>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</si>
  <si>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</si>
  <si>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</si>
  <si>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</si>
  <si>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</si>
  <si>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</si>
  <si>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</si>
  <si>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</si>
  <si>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</si>
  <si>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</si>
  <si>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</si>
  <si>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</si>
  <si>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</si>
  <si>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</si>
  <si>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</si>
  <si>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</si>
  <si>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</si>
  <si>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</si>
  <si>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</si>
  <si>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</si>
  <si>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</si>
  <si>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</si>
  <si>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</si>
  <si>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</si>
  <si>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</si>
  <si>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</si>
  <si>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</si>
  <si>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</si>
  <si>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</si>
  <si>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</si>
  <si>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</si>
  <si>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</si>
  <si>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</si>
  <si>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</si>
  <si>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</si>
  <si>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</si>
  <si>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</si>
  <si>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</si>
  <si>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</si>
  <si>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</si>
  <si>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</si>
  <si>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</si>
  <si>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</si>
  <si>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</si>
  <si>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</si>
  <si>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</si>
  <si>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</si>
  <si>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</si>
  <si>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</si>
  <si>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</si>
  <si>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</si>
  <si>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</si>
  <si>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</si>
  <si>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</si>
  <si>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</si>
  <si>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</si>
  <si>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</si>
  <si>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</si>
  <si>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</si>
  <si>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</si>
  <si>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</si>
  <si>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</si>
  <si>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</si>
  <si>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</si>
  <si>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</si>
  <si>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</si>
  <si>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</si>
  <si>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</si>
  <si>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</si>
  <si>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</si>
  <si>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</si>
  <si>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</si>
  <si>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</si>
  <si>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</si>
  <si>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</si>
  <si>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</si>
  <si>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</si>
  <si>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</si>
  <si>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</si>
  <si>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</si>
  <si>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</si>
  <si>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</si>
  <si>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</si>
  <si>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</si>
  <si>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</si>
  <si>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</si>
  <si>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</si>
  <si>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</si>
  <si>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</si>
  <si>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</si>
  <si>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</si>
  <si>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</si>
  <si>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</si>
  <si>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</si>
  <si>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</si>
  <si>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</si>
  <si>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</si>
  <si>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</si>
  <si>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</si>
  <si>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</si>
  <si>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</si>
  <si>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</si>
  <si>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</si>
  <si>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</si>
  <si>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</si>
  <si>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</si>
  <si>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</si>
  <si>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</si>
  <si>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</si>
  <si>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</si>
  <si>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</si>
  <si>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</si>
  <si>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</si>
  <si>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</si>
  <si>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</si>
  <si>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</si>
  <si>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</si>
  <si>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</si>
  <si>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</si>
  <si>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</si>
  <si>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</si>
  <si>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</si>
  <si>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</si>
  <si>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</si>
  <si>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</si>
  <si>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</si>
  <si>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</si>
  <si>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</si>
  <si>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</si>
  <si>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</si>
  <si>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</si>
  <si>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</si>
  <si>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</si>
  <si>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</si>
  <si>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</si>
  <si>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</si>
  <si>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</si>
  <si>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</si>
  <si>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</si>
  <si>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</si>
  <si>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</si>
  <si>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</si>
  <si>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</si>
  <si>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</si>
  <si>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</si>
  <si>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</si>
  <si>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</si>
  <si>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</si>
  <si>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</si>
  <si>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</si>
  <si>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</si>
  <si>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</si>
  <si>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</si>
  <si>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</si>
  <si>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</si>
  <si>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</si>
  <si>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</si>
  <si>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</si>
  <si>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</si>
  <si>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</si>
  <si>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</si>
  <si>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</si>
  <si>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</si>
  <si>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</si>
  <si>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</si>
  <si>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</si>
  <si>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</si>
  <si>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</si>
  <si>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</si>
  <si>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</si>
  <si>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</si>
  <si>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</si>
  <si>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</si>
  <si>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</si>
  <si>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</si>
  <si>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</si>
  <si>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</si>
  <si>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</si>
  <si>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</si>
  <si>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</si>
  <si>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</si>
  <si>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</si>
  <si>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</si>
  <si>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</si>
  <si>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</si>
  <si>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</si>
  <si>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</si>
  <si>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</si>
  <si>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</si>
  <si>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</si>
  <si>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</si>
  <si>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</si>
  <si>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</si>
  <si>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</si>
  <si>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</si>
  <si>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</si>
  <si>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</si>
  <si>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</si>
  <si>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</si>
  <si>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</si>
  <si>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</si>
  <si>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</si>
  <si>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</si>
  <si>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</si>
  <si>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</si>
  <si>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</si>
  <si>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</si>
  <si>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</si>
  <si>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</si>
  <si>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</si>
  <si>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</si>
  <si>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</si>
  <si>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</si>
  <si>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</si>
  <si>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</si>
  <si>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</si>
  <si>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</si>
  <si>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</si>
  <si>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</si>
  <si>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</si>
  <si>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</si>
  <si>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</si>
  <si>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</si>
  <si>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</si>
  <si>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</si>
  <si>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</si>
  <si>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</si>
  <si>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</si>
  <si>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</si>
  <si>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</si>
  <si>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</si>
  <si>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</si>
  <si>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</si>
  <si>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</si>
  <si>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</si>
  <si>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</si>
  <si>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</si>
  <si>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</si>
  <si>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</si>
  <si>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</si>
  <si>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</si>
  <si>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</si>
  <si>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</si>
  <si>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</si>
  <si>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</si>
  <si>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</si>
  <si>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</si>
  <si>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</si>
  <si>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</si>
  <si>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</si>
  <si>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</si>
  <si>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</si>
  <si>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</si>
  <si>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</si>
  <si>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</si>
  <si>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</si>
  <si>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</si>
  <si>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</si>
  <si>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</si>
  <si>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</si>
  <si>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</si>
  <si>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</si>
  <si>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</si>
  <si>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</si>
  <si>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</si>
  <si>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</si>
  <si>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</si>
  <si>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</si>
  <si>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</si>
  <si>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</si>
  <si>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</si>
  <si>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</si>
  <si>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</si>
  <si>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</si>
  <si>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</si>
  <si>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</si>
  <si>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</si>
  <si>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</si>
  <si>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</si>
  <si>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</si>
  <si>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</si>
  <si>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</si>
  <si>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</si>
  <si>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</si>
  <si>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</si>
  <si>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</si>
  <si>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</si>
  <si>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</si>
  <si>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</si>
  <si>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</si>
  <si>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</si>
  <si>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</si>
  <si>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</si>
  <si>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</si>
  <si>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</si>
  <si>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</si>
  <si>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</si>
  <si>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</si>
  <si>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</si>
  <si>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</si>
  <si>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</si>
  <si>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</si>
  <si>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</si>
  <si>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</si>
  <si>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</si>
  <si>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</si>
  <si>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</si>
  <si>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</si>
  <si>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</si>
  <si>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</si>
  <si>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</si>
  <si>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</si>
  <si>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</si>
  <si>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</si>
  <si>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</si>
  <si>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</si>
  <si>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</si>
  <si>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</si>
  <si>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</si>
  <si>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</si>
  <si>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</si>
  <si>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</si>
  <si>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</si>
  <si>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</si>
  <si>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</si>
  <si>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</si>
  <si>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</si>
  <si>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</si>
  <si>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</si>
  <si>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</si>
  <si>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</si>
  <si>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</si>
  <si>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</si>
  <si>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</si>
  <si>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</si>
  <si>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</si>
  <si>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</si>
  <si>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</si>
  <si>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</si>
  <si>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</si>
  <si>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</si>
  <si>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</si>
  <si>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</si>
  <si>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</si>
  <si>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</si>
  <si>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</si>
  <si>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</si>
  <si>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</si>
  <si>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</si>
  <si>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</si>
  <si>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</si>
  <si>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</si>
  <si>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</si>
  <si>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</si>
  <si>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</si>
  <si>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</si>
  <si>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</si>
  <si>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</si>
  <si>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</si>
  <si>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</si>
  <si>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</si>
  <si>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</si>
  <si>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</si>
  <si>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</si>
  <si>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</si>
  <si>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</si>
  <si>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</si>
  <si>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</si>
  <si>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</si>
  <si>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</si>
  <si>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</si>
  <si>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</si>
  <si>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</si>
  <si>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</si>
  <si>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</si>
  <si>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</si>
  <si>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</si>
  <si>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</si>
  <si>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</si>
  <si>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</si>
  <si>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</si>
  <si>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</si>
  <si>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</si>
  <si>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</si>
  <si>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</si>
  <si>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</si>
  <si>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</si>
  <si>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</si>
  <si>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</si>
  <si>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</si>
  <si>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</si>
  <si>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</si>
  <si>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</si>
  <si>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</si>
  <si>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</si>
  <si>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</si>
  <si>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</si>
  <si>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</si>
  <si>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</si>
  <si>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</si>
  <si>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</si>
  <si>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</si>
  <si>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</si>
  <si>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</si>
  <si>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</si>
  <si>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</si>
  <si>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</si>
  <si>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</si>
  <si>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</si>
  <si>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</si>
  <si>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</si>
  <si>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</si>
  <si>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</si>
  <si>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</si>
  <si>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</si>
  <si>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</si>
  <si>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</si>
  <si>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</si>
  <si>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</si>
  <si>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</si>
  <si>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</si>
  <si>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</si>
  <si>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</si>
  <si>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</si>
  <si>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</si>
  <si>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</si>
  <si>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</si>
  <si>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</si>
  <si>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</si>
  <si>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</si>
  <si>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</si>
  <si>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</si>
  <si>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</si>
  <si>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</si>
  <si>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</si>
  <si>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</si>
  <si>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</si>
  <si>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</si>
  <si>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</si>
  <si>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</si>
  <si>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</si>
  <si>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</si>
  <si>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</si>
  <si>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</si>
  <si>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</si>
  <si>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</si>
  <si>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</si>
  <si>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</si>
  <si>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</si>
  <si>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</si>
  <si>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</si>
  <si>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</si>
  <si>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</si>
  <si>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</si>
  <si>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</si>
  <si>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</si>
  <si>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</si>
  <si>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</si>
  <si>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</si>
  <si>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</si>
  <si>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</si>
  <si>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</si>
  <si>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</si>
  <si>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</si>
  <si>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</si>
  <si>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</si>
  <si>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</si>
  <si>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</si>
  <si>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</si>
  <si>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</si>
  <si>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</si>
  <si>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</si>
  <si>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</si>
  <si>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</si>
  <si>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</si>
  <si>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</si>
  <si>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</si>
  <si>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</si>
  <si>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</si>
  <si>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</si>
  <si>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</si>
  <si>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</si>
  <si>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</si>
  <si>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</si>
  <si>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</si>
  <si>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</si>
  <si>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</si>
  <si>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</si>
  <si>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</si>
  <si>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</si>
  <si>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</si>
  <si>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</si>
  <si>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</si>
  <si>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</si>
  <si>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</si>
  <si>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</si>
  <si>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</si>
  <si>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</si>
  <si>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</si>
  <si>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</si>
  <si>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</si>
  <si>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</si>
  <si>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</si>
  <si>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</si>
  <si>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</si>
  <si>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</si>
  <si>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</si>
  <si>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</si>
  <si>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</si>
  <si>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</si>
  <si>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</si>
  <si>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</si>
  <si>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</si>
  <si>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</si>
  <si>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</si>
  <si>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</si>
  <si>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</si>
  <si>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</si>
  <si>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</si>
  <si>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</si>
  <si>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</si>
  <si>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</si>
  <si>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</si>
  <si>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</si>
  <si>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</si>
  <si>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</si>
  <si>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</si>
  <si>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</si>
  <si>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</si>
  <si>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</si>
  <si>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</si>
  <si>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</si>
  <si>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</si>
  <si>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</si>
  <si>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</si>
  <si>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</si>
  <si>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</si>
  <si>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</si>
  <si>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</si>
  <si>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</si>
  <si>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</si>
  <si>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</si>
  <si>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</si>
  <si>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</si>
  <si>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</si>
  <si>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</si>
  <si>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</si>
  <si>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</si>
  <si>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</si>
  <si>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</si>
  <si>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</si>
  <si>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</si>
  <si>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</si>
  <si>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</si>
  <si>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</si>
  <si>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</si>
  <si>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</si>
  <si>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</si>
  <si>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</si>
  <si>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</si>
  <si>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</si>
  <si>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</si>
  <si>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</si>
  <si>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</si>
  <si>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</si>
  <si>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</si>
  <si>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</si>
  <si>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</si>
  <si>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</si>
  <si>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</si>
  <si>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</si>
  <si>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</si>
  <si>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</si>
  <si>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</si>
  <si>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</si>
  <si>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</si>
  <si>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</si>
  <si>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</si>
  <si>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</si>
  <si>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</si>
  <si>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</si>
  <si>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</si>
  <si>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</si>
  <si>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</si>
  <si>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</si>
  <si>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</si>
  <si>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</si>
  <si>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</si>
  <si>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</si>
  <si>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</si>
  <si>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</si>
  <si>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</si>
  <si>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</si>
  <si>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</si>
  <si>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</si>
  <si>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</si>
  <si>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</si>
  <si>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</si>
  <si>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</si>
  <si>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</si>
  <si>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</si>
  <si>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</si>
  <si>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</si>
  <si>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</si>
  <si>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</si>
  <si>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</si>
  <si>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</si>
  <si>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</si>
  <si>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</si>
  <si>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</si>
  <si>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</si>
  <si>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</si>
  <si>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</si>
  <si>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</si>
  <si>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</si>
  <si>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</si>
  <si>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</si>
  <si>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</si>
  <si>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</si>
  <si>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</si>
  <si>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</si>
  <si>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</si>
  <si>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</si>
  <si>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</si>
  <si>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</si>
  <si>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</si>
  <si>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</si>
  <si>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</si>
  <si>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</si>
  <si>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</si>
  <si>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</si>
  <si>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</si>
  <si>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</si>
  <si>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</si>
  <si>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</si>
  <si>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</si>
  <si>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</si>
  <si>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</si>
  <si>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</si>
  <si>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</si>
  <si>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</si>
  <si>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</si>
  <si>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</si>
  <si>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</si>
  <si>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</si>
  <si>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</si>
  <si>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</si>
  <si>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</si>
  <si>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</si>
  <si>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</si>
  <si>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</si>
  <si>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</si>
  <si>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</si>
  <si>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</si>
  <si>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</si>
  <si>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</si>
  <si>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</si>
  <si>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</si>
  <si>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</si>
  <si>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</si>
  <si>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</si>
  <si>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</si>
  <si>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</si>
  <si>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</si>
  <si>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</si>
  <si>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</si>
  <si>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</si>
  <si>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</si>
  <si>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</si>
  <si>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</si>
  <si>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</si>
  <si>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</si>
  <si>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</si>
  <si>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</si>
  <si>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</si>
  <si>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</si>
  <si>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</si>
  <si>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</si>
  <si>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</si>
  <si>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</si>
  <si>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</si>
  <si>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</si>
  <si>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</si>
  <si>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</si>
  <si>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</si>
  <si>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</si>
  <si>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</si>
  <si>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</si>
  <si>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</si>
  <si>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</si>
  <si>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</si>
  <si>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</si>
  <si>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</si>
  <si>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</si>
  <si>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</si>
  <si>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</si>
  <si>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</si>
  <si>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</si>
  <si>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</si>
  <si>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</si>
  <si>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</si>
  <si>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</si>
  <si>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</si>
  <si>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</si>
  <si>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</si>
  <si>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</si>
  <si>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</si>
  <si>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</si>
  <si>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</si>
  <si>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</si>
  <si>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</si>
  <si>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</si>
  <si>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</si>
  <si>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</si>
  <si>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</si>
  <si>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</si>
  <si>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</si>
  <si>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</si>
  <si>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</si>
  <si>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</si>
  <si>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</si>
  <si>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</si>
  <si>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</si>
  <si>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</si>
  <si>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</si>
  <si>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</si>
  <si>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</si>
  <si>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</si>
  <si>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</si>
  <si>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</si>
  <si>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</si>
  <si>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</si>
  <si>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</si>
  <si>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</si>
  <si>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</si>
  <si>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</si>
  <si>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</si>
  <si>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</si>
  <si>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</si>
  <si>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</si>
  <si>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</si>
  <si>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</si>
  <si>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</si>
  <si>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</si>
  <si>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</si>
  <si>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</si>
  <si>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</si>
  <si>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</si>
  <si>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</si>
  <si>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</si>
  <si>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</si>
  <si>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</si>
  <si>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</si>
  <si>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</si>
  <si>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</si>
  <si>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</si>
  <si>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</si>
  <si>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</si>
  <si>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</si>
  <si>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</si>
  <si>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</si>
  <si>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</si>
  <si>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</si>
  <si>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</si>
  <si>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</si>
  <si>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</si>
  <si>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</si>
  <si>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</si>
  <si>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</si>
  <si>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</si>
  <si>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</si>
  <si>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</si>
  <si>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</si>
  <si>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</si>
  <si>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</si>
  <si>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</si>
  <si>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</si>
  <si>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</si>
  <si>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</si>
  <si>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</si>
  <si>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</si>
  <si>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</si>
  <si>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</si>
  <si>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</si>
  <si>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</si>
  <si>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</si>
  <si>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</si>
  <si>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</si>
  <si>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</si>
  <si>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</si>
  <si>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</si>
  <si>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</si>
  <si>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</si>
  <si>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</si>
  <si>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</si>
  <si>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</si>
  <si>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</si>
  <si>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</si>
  <si>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</si>
  <si>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</si>
  <si>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</si>
  <si>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</si>
  <si>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</si>
  <si>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</si>
  <si>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</si>
  <si>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</si>
  <si>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</si>
  <si>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</si>
  <si>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</si>
  <si>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</si>
  <si>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</si>
  <si>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</si>
  <si>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</si>
  <si>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</si>
  <si>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</si>
  <si>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</si>
  <si>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</si>
  <si>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</si>
  <si>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</si>
  <si>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</si>
  <si>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</si>
  <si>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</si>
  <si>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</si>
  <si>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</si>
  <si>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</si>
  <si>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</si>
  <si>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</si>
  <si>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</si>
  <si>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</si>
  <si>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</si>
  <si>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</si>
  <si>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</si>
  <si>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</si>
  <si>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</si>
  <si>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</si>
  <si>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</si>
  <si>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</si>
  <si>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</si>
  <si>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</si>
  <si>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</si>
  <si>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</si>
  <si>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</si>
  <si>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</si>
  <si>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</si>
  <si>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</si>
  <si>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</si>
  <si>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</si>
  <si>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</si>
  <si>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</si>
  <si>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</si>
  <si>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</si>
  <si>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</si>
  <si>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</si>
  <si>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</si>
  <si>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</si>
  <si>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</si>
  <si>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</si>
  <si>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</si>
  <si>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</si>
  <si>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</si>
  <si>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</si>
  <si>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</si>
  <si>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</si>
  <si>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</si>
  <si>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</si>
  <si>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</si>
  <si>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</si>
  <si>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</si>
  <si>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</si>
  <si>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</si>
  <si>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</si>
  <si>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</si>
  <si>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</si>
  <si>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</si>
  <si>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</si>
  <si>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</si>
  <si>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</si>
  <si>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</si>
  <si>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</si>
  <si>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</si>
  <si>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</si>
  <si>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</si>
  <si>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</si>
  <si>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</si>
  <si>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</si>
  <si>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</si>
  <si>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</si>
  <si>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</si>
  <si>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</si>
  <si>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</si>
  <si>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</si>
  <si>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</si>
  <si>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</si>
  <si>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</si>
  <si>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</si>
  <si>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</si>
  <si>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</si>
  <si>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</si>
  <si>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</si>
  <si>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</si>
  <si>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</si>
  <si>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</si>
  <si>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</si>
  <si>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</si>
  <si>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</si>
  <si>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</si>
  <si>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</si>
  <si>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</si>
  <si>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</si>
  <si>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</si>
  <si>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</si>
  <si>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</si>
  <si>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</si>
  <si>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</si>
  <si>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PCM-20251130-00000573</t>
  </si>
  <si>
    <t xml:space="preserve">EM team need 40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</si>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</sst>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328.49410775463184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45991.442533680558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45991.442533680558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45991.442533680558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45991.442533680558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45991.442533680558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45991.442533680558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45991.442533680558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45991.442533680558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45991.442533680558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45991.442533680558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45991.442533680558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45991.442533680558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45991.442533680558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45991.442533680558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45991.442533680558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45991.442533680558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45991.442533680558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45991.442533680558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45991.442533680558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45991.442533680558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45991.442533680558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45991.442533680558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45991.442533680558</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166.44269571759651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7.0551146990765119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45991.442533680558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45991.442533680558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45991.442533680558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45991.442533680558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45991.442533680558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45991.442533680558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45991.442533680558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45991.442533680558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45991.442533680558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45991.442533680558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45991.442533680558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45991.442533680558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45991.442533680558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45991.442533680558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45991.442533680558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45991.442533680558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45991.442533680558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45991.442533680558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45991.442533680558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45991.442533680558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45991.442533680558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45991.442533680558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45991.442533680558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45991.442533680558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45991.442533680558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45991.442533680558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45991.442533680558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45991.442533680558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45991.442533680558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45991.442533680558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45991.442533680558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45991.442533680558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45991.442533680558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45991.442533680558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45991.442533680558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45991.442533680558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45991.442533680558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45991.442533680558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45991.442533680558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45991.442533680558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45991.442533680558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45991.442533680558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45991.442533680558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45991.442533680558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45991.442533680558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45991.442533680558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45991.442533680558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45991.442533680558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45991.442533680558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45991.442533680558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45991.442533680558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45991.442533680558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45991.442533680558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45991.442533680558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45991.442533680558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45991.442533680558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45991.442533680558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45991.442533680558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45991.442533680558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45991.442533680558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45991.442533680558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45991.442533680558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45991.442533680558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45991.442533680558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45991.442533680558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45991.442533680558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45991.442533680558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45991.442533680558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45991.442533680558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6.2626273153000511E-2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45991.442533680558</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45991.442533680558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45991.442533680558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45991.442533680558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45991.442533680558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45991.442533680558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45991.442533680558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45991.442533680558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45991.442533680558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45991.442533680558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45991.442533680558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45991.442533680558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45991.442533680558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45991.442533680558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45991.442533680558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45991.442533680558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45991.442533680558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45991.442533680558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45991.442533680558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45991.442533680558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45991.442533680558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45991.442533680558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45991.442533680558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45991.442533680558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45991.442533680558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45991.442533680558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45991.442533680558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45991.442533680558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45991.442533680558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45991.442533680558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45991.442533680558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45991.442533680558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45991.442533680558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45991.442533680558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45991.442533680558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45991.442533680558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45991.442533680558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45991.442533680558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45991.442533680558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45991.442533680558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45991.442533680558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45991.442533680558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45991.442533680558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45991.442533680558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45991.442533680558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45991.442533680558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45991.442533680558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45991.442533680558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45991.442533680558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45991.442533680558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45991.442533680558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45991.442533680558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45991.442533680558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45991.442533680558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45991.442533680558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45991.442533680558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45991.442533680558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45991.442533680558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45991.442533680558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45991.442533680558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45991.442533680558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45991.442533680558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45991.442533680558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45991.442533680558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45991.442533680558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45991.442533680558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45991.442533680558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45991.442533680558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45991.442533680558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45991.442533680558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45991.442533680558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45991.442533680558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45991.442533680558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45991.442533680558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45991.442533680558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45991.442533680558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45991.442533680558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45991.442533680558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45991.442533680558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45991.442533680558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45991.442533680558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45991.442533680558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45991.442533680558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45991.442533680558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45991.442533680558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45991.442533680558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45991.442533680558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45991.442533680558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45991.442533680558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45991.442533680558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45991.442533680558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45991.442533680558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45991.442533680558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45991.442533680558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45991.442533680558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45991.442533680558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45991.442533680558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45991.442533680558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45991.442533680558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45991.442533680558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45991.442533680558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45991.442533680558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45991.442533680558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45991.442533680558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45991.442533680558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45991.442533680558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45991.442533680558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45991.442533680558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45991.442533680558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45991.442533680558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45991.442533680558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45991.442533680558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45991.442533680558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45991.442533680558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45991.442533680558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45991.442533680558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45991.442533680558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45991.442533680558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45991.442533680558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45991.442533680558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45991.442533680558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45991.442533680558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45991.442533680558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45991.442533680558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45991.442533680558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45991.442533680558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45991.442533680558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45991.442533680558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45991.442533680558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45991.442533680558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45991.442533680558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45991.442533680558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45991.442533680558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45991.442533680558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45991.442533680558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45991.442533680558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45991.442533680558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45991.442533680558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45991.442533680558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45991.442533680558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45991.442533680558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45991.442533680558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45991.442533680558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45991.442533680558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45991.442533680558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45991.442533680558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45991.442533680558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45991.442533680558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45991.442533680558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45991.442533680558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45991.442533680558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45991.442533680558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45991.442533680558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45991.442533680558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45991.442533680558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45991.442533680558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45991.442533680558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45991.442533680558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45991.442533680558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45991.442533680558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45991.442533680558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45991.442533680558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45991.442533680558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45991.442533680558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45991.442533680558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45991.442533680558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45991.442533680558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45991.442533680558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45991.442533680558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45991.442533680558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45991.442533680558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45991.442533680558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45991.442533680558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45991.442533680558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45991.442533680558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45991.442533680558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45991.442533680558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45991.442533680558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45991.442533680558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45991.442533680558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45991.442533680558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45991.442533680558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45991.442533680558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45991.442533680558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45991.442533680558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45991.442533680558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45991.442533680558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45991.442533680558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45991.442533680558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45991.442533680558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45991.442533680558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45991.442533680558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45991.442533680558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45991.442533680558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45991.442533680558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45991.442533680558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45991.442533680558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45991.442533680558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45991.442533680558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45991.442533680558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45991.442533680558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45991.442533680558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45991.442533680558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45991.442533680558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45991.442533680558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45991.442533680558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45991.442533680558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45991.442533680558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45991.442533680558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45991.442533680558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45991.442533680558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45991.442533680558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45991.442533680558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45991.442533680558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45991.442533680558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45991.442533680558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45991.442533680558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45991.442533680558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45991.442533680558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45991.442533680558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45991.442533680558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45991.442533680558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45991.442533680558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45991.442533680558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45991.442533680558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45991.442533680558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45991.442533680558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45991.442533680558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45991.442533680558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45991.442533680558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45991.442533680558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45991.442533680558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45991.442533680558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45991.442533680558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45991.442533680558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45991.442533680558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45991.442533680558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45991.442533680558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45991.442533680558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45991.442533680558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45991.442533680558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45991.442533680558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45991.442533680558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45991.442533680558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45991.442533680558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45991.442533680558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45991.442533680558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45991.442533680558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45991.442533680558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45991.442533680558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45991.442533680558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45991.442533680558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45991.442533680558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45991.442533680558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45991.442533680558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45991.442533680558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45991.442533680558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45991.442533680558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45991.442533680558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45991.442533680558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45991.442533680558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45991.442533680558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45991.442533680558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45991.442533680558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45991.442533680558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45991.442533680558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45991.442533680558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45991.442533680558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45991.442533680558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45991.442533680558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45991.442533680558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45991.442533680558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45991.442533680558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45991.442533680558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45991.442533680558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45991.442533680558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45991.442533680558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45991.442533680558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45991.442533680558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45991.442533680558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45991.442533680558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45991.442533680558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45991.442533680558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45991.442533680558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45991.442533680558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45991.442533680558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45991.442533680558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45991.442533680558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45991.442533680558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45991.442533680558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45991.442533680558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45991.442533680558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45991.442533680558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45991.442533680558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45991.442533680558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45991.442533680558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45991.442533680558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45991.442533680558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45991.442533680558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45991.442533680558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45991.442533680558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45991.442533680558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45991.442533680558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45991.442533680558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45991.442533680558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45991.442533680558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45991.442533680558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45991.442533680558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45991.442533680558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45991.442533680558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45991.442533680558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45991.442533680558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45991.442533680558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45991.442533680558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45991.442533680558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45991.442533680558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45991.442533680558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45991.442533680558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45991.442533680558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45991.442533680558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45991.442533680558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45991.442533680558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45991.442533680558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45991.442533680558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45991.442533680558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45991.442533680558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45991.442533680558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45991.442533680558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45991.442533680558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45991.442533680558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45991.442533680558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45991.442533680558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45991.442533680558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45991.442533680558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45991.442533680558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45991.442533680558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45991.442533680558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45991.442533680558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45991.442533680558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45991.442533680558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45991.442533680558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45991.442533680558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45991.442533680558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45991.442533680558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45991.442533680558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45991.442533680558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45991.442533680558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45991.442533680558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45991.442533680558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45991.442533680558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45991.442533680558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45991.442533680558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45991.442533680558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45991.442533680558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45991.442533680558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45991.442533680558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45991.442533680558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45991.442533680558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45991.442533680558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45991.442533680558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45991.442533680558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45991.442533680558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45991.442533680558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45991.442533680558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45991.442533680558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45991.442533680558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45991.442533680558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45991.442533680558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45991.442533680558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45991.442533680558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45991.442533680558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45991.442533680558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45991.442533680558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45991.442533680558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45991.442533680558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45991.442533680558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45991.442533680558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45991.442533680558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45991.442533680558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45991.442533680558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45991.442533680558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45991.442533680558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45991.442533680558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45991.442533680558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45991.442533680558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45991.442533680558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45991.442533680558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45991.442533680558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45991.442533680558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45991.442533680558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45991.442533680558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45991.442533680558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45991.442533680558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45991.442533680558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45991.442533680558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45991.442533680558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45991.442533680558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45991.442533680558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45991.442533680558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45991.442533680558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45991.442533680558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45991.442533680558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45991.442533680558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45991.442533680558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45991.442533680558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45991.442533680558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45991.442533680558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45991.442533680558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45991.442533680558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45991.442533680558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45991.442533680558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45991.442533680558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45991.442533680558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45991.442533680558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45991.442533680558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45991.442533680558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45991.442533680558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45991.442533680558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45991.442533680558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45991.442533680558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45991.442533680558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45991.442533680558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45991.442533680558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45991.442533680558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45991.442533680558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45991.442533680558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45991.442533680558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45991.442533680558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45991.442533680558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45991.442533680558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45991.442533680558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45991.442533680558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45991.442533680558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45991.442533680558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45991.442533680558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45991.442533680558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45991.442533680558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45991.442533680558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45991.442533680558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45991.442533680558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45991.442533680558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45991.442533680558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45991.442533680558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45991.442533680558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45991.442533680558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45991.442533680558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45991.442533680558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45991.442533680558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45991.442533680558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45991.442533680558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45991.442533680558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45991.442533680558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45991.442533680558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45991.442533680558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45991.442533680558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45991.442533680558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45991.442533680558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45991.442533680558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45991.442533680558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45991.442533680558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45991.442533680558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45991.442533680558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45991.442533680558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45991.442533680558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45991.442533680558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45991.442533680558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45991.442533680558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45991.442533680558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45991.442533680558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45991.442533680558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45991.442533680558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45991.442533680558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45991.442533680558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45991.442533680558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45991.442533680558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45991.442533680558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45991.442533680558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45991.442533680558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45991.442533680558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45991.442533680558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45991.442533680558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45991.442533680558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45991.442533680558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45991.442533680558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45991.442533680558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45991.442533680558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45991.442533680558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45991.442533680558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45991.442533680558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45991.442533680558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45991.442533680558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45991.442533680558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45991.442533680558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45991.442533680558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45991.442533680558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45991.442533680558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45991.442533680558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45991.442533680558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45991.442533680558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45991.442533680558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45991.442533680558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45991.442533680558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45991.442533680558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45991.442533680558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45991.442533680558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45991.442533680558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45991.442533680558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45991.442533680558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45991.442533680558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45991.442533680558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45991.442533680558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45991.442533680558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45991.442533680558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45991.442533680558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45991.442533680558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45991.442533680558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45991.442533680558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45991.442533680558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45991.442533680558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45991.442533680558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45991.442533680558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45991.442533680558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45991.442533680558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45991.442533680558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45991.442533680558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45991.442533680558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45991.442533680558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45991.442533680558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45991.442533680558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45991.442533680558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45991.442533680558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45991.442533680558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45991.442533680558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45991.442533680558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45991.442533680558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45991.442533680558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45991.442533680558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45991.442533680558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45991.442533680558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45991.442533680558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45991.442533680558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45991.442533680558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45991.442533680558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45991.442533680558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45991.442533680558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45991.442533680558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45991.442533680558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45991.442533680558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45991.442533680558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45991.442533680558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45991.442533680558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45991.442533680558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45991.442533680558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45991.442533680558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45991.442533680558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45991.442533680558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45991.442533680558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45991.442533680558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45991.442533680558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45991.442533680558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45991.442533680558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45991.442533680558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45991.442533680558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45991.442533680558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45991.442533680558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45991.442533680558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45991.442533680558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45991.442533680558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45991.442533680558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45991.442533680558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45991.442533680558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45991.442533680558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45991.442533680558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45991.442533680558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45991.442533680558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45991.442533680558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45991.442533680558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45991.442533680558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45991.442533680558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45991.442533680558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45991.442533680558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45991.442533680558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45991.442533680558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45991.442533680558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45991.442533680558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45991.442533680558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45991.442533680558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45991.442533680558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45991.442533680558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45991.442533680558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45991.442533680558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45991.442533680558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45991.442533680558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45991.442533680558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45991.442533680558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45991.442533680558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45991.442533680558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45991.442533680558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45991.442533680558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45991.442533680558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45991.442533680558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45991.442533680558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45991.442533680558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45991.442533680558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45991.442533680558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45991.442533680558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45991.442533680558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45991.442533680558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45991.442533680558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45991.442533680558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45991.442533680558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45991.442533680558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45991.442533680558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45991.442533680558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45991.442533680558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45991.442533680558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45991.442533680558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45991.442533680558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45991.442533680558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45991.442533680558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45991.442533680558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45991.442533680558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45991.442533680558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45991.442533680558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45991.442533680558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45991.442533680558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45991.442533680558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45991.442533680558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45991.442533680558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45991.442533680558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45991.442533680558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45991.442533680558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45991.442533680558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45991.442533680558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45991.442533680558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45991.442533680558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45991.442533680558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45991.442533680558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45991.442533680558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45991.442533680558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45991.442533680558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45991.442533680558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45991.442533680558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45991.442533680558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45991.442533680558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45991.442533680558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45991.442533680558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45991.442533680558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45991.442533680558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45991.442533680558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45991.442533680558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45991.442533680558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45991.442533680558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45991.442533680558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45991.442533680558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45991.442533680558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45991.442533680558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45991.442533680558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45991.442533680558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45991.442533680558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45991.442533680558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45991.442533680558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45991.442533680558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45991.442533680558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45991.442533680558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45991.442533680558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45991.442533680558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45991.442533680558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45991.442533680558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45991.442533680558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45991.442533680558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45991.442533680558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45991.442533680558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45991.442533680558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45991.442533680558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45991.442533680558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45991.442533680558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45991.442533680558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45991.442533680558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45991.442533680558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45991.442533680558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45991.442533680558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45991.442533680558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45991.442533680558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45991.442533680558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45991.442533680558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45991.442533680558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45991.442533680558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45991.442533680558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45991.442533680558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45991.442533680558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45991.442533680558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45991.442533680558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45991.442533680558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45991.442533680558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45991.442533680558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45991.442533680558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45991.442533680558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45991.442533680558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45991.442533680558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45991.442533680558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45991.442533680558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45991.442533680558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45991.442533680558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45991.442533680558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45991.442533680558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45991.442533680558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45991.442533680558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45991.442533680558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45991.442533680558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45991.442533680558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45991.442533680558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45991.442533680558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45991.442533680558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45991.442533680558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45991.442533680558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45991.442533680558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45991.442533680558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45991.442533680558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45991.442533680558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45991.442533680558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45991.442533680558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45991.442533680558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45991.442533680558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45991.442533680558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45991.442533680558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45991.442533680558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45991.442533680558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45991.442533680558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45991.442533680558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45991.442533680558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45991.442533680558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45991.442533680558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45991.442533680558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45991.442533680558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45991.442533680558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45991.442533680558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45991.442533680558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45991.442533680558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45991.442533680558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45991.442533680558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45991.442533680558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45991.442533680558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45991.442533680558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45991.442533680558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45991.442533680558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45991.442533680558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45991.442533680558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45991.442533680558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45991.442533680558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45991.442533680558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45991.442533680558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45991.442533680558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45991.442533680558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45991.442533680558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45991.442533680558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45991.442533680558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45991.442533680558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45991.442533680558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45991.442533680558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45991.442533680558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45991.442533680558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45991.442533680558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45991.442533680558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45991.442533680558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45991.442533680558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45991.442533680558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45991.442533680558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45991.442533680558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45991.442533680558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45991.442533680558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45991.442533680558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45991.442533680558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45991.442533680558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45991.442533680558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45991.442533680558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45991.442533680558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45991.442533680558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45991.442533680558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45991.442533680558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45991.442533680558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45991.442533680558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45991.442533680558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45991.442533680558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45991.442533680558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45991.442533680558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45991.442533680558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45991.442533680558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45991.442533680558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45991.442533680558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45991.442533680558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45991.442533680558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45991.442533680558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45991.442533680558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45991.442533680558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45991.442533680558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45991.442533680558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45991.442533680558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45991.442533680558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45991.442533680558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45991.442533680558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45991.442533680558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45991.442533680558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45991.442533680558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45991.442533680558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45991.442533680558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45991.442533680558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45991.442533680558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45991.442533680558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45991.442533680558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45991.442533680558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45991.442533680558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45991.442533680558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45991.442533680558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45991.442533680558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45991.442533680558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45991.442533680558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45991.442533680558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45991.442533680558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45991.442533680558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45991.442533680558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45991.442533680558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45991.442533680558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45991.442533680558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45991.442533680558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45991.442533680558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45991.442533680558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45991.442533680558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45991.442533680558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45991.442533680558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45991.442533680558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45991.442533680558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45991.442533680558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45991.442533680558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45991.442533680558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45991.442533680558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45991.442533680558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45991.442533680558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45991.442533680558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45991.442533680558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45991.442533680558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45991.442533680558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45991.442533680558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45991.442533680558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45991.442533680558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45991.442533680558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45991.442533680558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45991.442533680558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45991.442533680558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45991.442533680558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45991.442533680558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45991.442533680558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45991.442533680558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45991.442533680558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45991.442533680558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45991.442533680558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45991.442533680558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45991.442533680558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45991.442533680558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45991.442533680558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45991.442533680558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45991.442533680558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45991.442533680558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45991.442533680558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45991.442533680558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45991.442533680558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45991.442533680558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45991.442533680558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45991.442533680558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45991.442533680558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45991.442533680558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45991.442533680558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45991.442533680558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45991.442533680558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45991.442533680558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45991.442533680558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45991.442533680558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45991.442533680558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45991.442533680558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45991.442533680558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45991.442533680558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45991.442533680558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45991.442533680558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45991.442533680558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45991.442533680558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45991.442533680558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45991.442533680558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45991.442533680558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45991.442533680558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45991.442533680558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45991.442533680558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45991.442533680558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45991.442533680558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45991.442533680558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45991.442533680558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45991.442533680558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45991.442533680558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45991.442533680558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45991.442533680558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45991.442533680558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45991.442533680558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45991.442533680558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45991.442533680558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45991.442533680558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45991.442533680558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45991.442533680558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45991.442533680558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45991.442533680558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45991.442533680558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45991.442533680558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45991.442533680558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45991.442533680558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45991.442533680558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45991.442533680558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45991.442533680558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45991.442533680558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45991.442533680558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45991.442533680558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45991.442533680558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45991.442533680558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45991.442533680558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45991.442533680558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45991.442533680558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45991.442533680558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45991.442533680558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45991.442533680558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45991.442533680558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45991.442533680558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45991.442533680558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45991.442533680558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45991.442533680558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45991.442533680558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45991.442533680558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45991.442533680558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45991.442533680558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45991.442533680558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45991.442533680558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45991.442533680558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45991.442533680558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45991.442533680558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45991.442533680558</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287.96181608796178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7.3783680556516629E-2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45991.442533680558</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45991.442533680558</v>
      </c>
      <c r="H5" s="92">
        <v>45991.376979166664</v>
      </c>
      <c r="I5" s="110" t="str">
        <f>IFERROR(VLOOKUP(D5,DB!A:F,6,0),"")</f>
        <v>SCECO</v>
      </c>
      <c r="J5" s="110" t="str">
        <f>IFERROR(VLOOKUP(D5,DB!A:G,7,0),"")</f>
        <v>Vandalized</v>
      </c>
      <c r="K5" s="94" t="s">
        <v>39201</v>
      </c>
      <c r="L5" s="88" t="str">
        <f>IFERROR(VLOOKUP(D5,DB!A:I,9,0),"")</f>
        <v>Latis</v>
      </c>
    </row>
    <row r="6" spans="1:16" ht="15" customHeight="1">
      <c r="A6" s="110" t="s">
        <v>39202</v>
      </c>
      <c r="B6" s="110" t="str">
        <f>IFERROR(VLOOKUP(D6,DB!A:K,11,0),"")</f>
        <v>R4</v>
      </c>
      <c r="C6" s="90">
        <v>2</v>
      </c>
      <c r="D6" s="88" t="s">
        <v>35247</v>
      </c>
      <c r="E6" s="91" t="s">
        <v>39106</v>
      </c>
      <c r="F6" s="92">
        <v>45991.394317129627</v>
      </c>
      <c r="G6" s="93">
        <f t="shared" ca="1" si="0"/>
        <v>4.8216550931101665E-2</v>
      </c>
      <c r="H6" s="92">
        <v>45991.383368055554</v>
      </c>
      <c r="I6" s="110" t="str">
        <f>IFERROR(VLOOKUP(D6,DB!A:F,6,0),"")</f>
        <v>SCECO</v>
      </c>
      <c r="J6" s="110" t="str">
        <f>IFERROR(VLOOKUP(D6,DB!A:G,7,0),"")</f>
        <v>Dead</v>
      </c>
      <c r="K6" s="94" t="s">
        <v>39203</v>
      </c>
      <c r="L6" s="88" t="str">
        <f>IFERROR(VLOOKUP(D6,DB!A:I,9,0),"")</f>
        <v>Latis</v>
      </c>
    </row>
    <row r="7" spans="1:16" ht="15" customHeight="1">
      <c r="A7" s="110"/>
      <c r="B7" s="110" t="str">
        <f>IFERROR(VLOOKUP(D7,DB!A:K,11,0),"")</f>
        <v/>
      </c>
      <c r="C7" s="90"/>
      <c r="D7" s="88"/>
      <c r="E7" s="91"/>
      <c r="F7" s="92"/>
      <c r="G7" s="93">
        <f t="shared" ca="1" si="0"/>
        <v>45991.442533680558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45991.442533680558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45991.442533680558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45991.442533680558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45991.442533680558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45991.442533680558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45991.442533680558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45991.442533680558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45991.442533680558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45991.442533680558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45991.442533680558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45991.442533680558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45991.442533680558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45991.442533680558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45991.442533680558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45991.442533680558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45991.442533680558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45991.442533680558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45991.442533680558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45991.442533680558</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45991.442533680558</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45991.442533680558</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45991.442533680558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45991.442533680558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45991.442533680558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45991.442533680558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45991.442533680558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45991.442533680558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45991.442533680558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45991.442533680558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45991.442533680558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45991.442533680558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45991.442533680558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45991.442533680558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45991.442533680558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45991.442533680558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45991.442533680558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45991.442533680558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45991.442533680558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45991.442533680558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45991.442533680558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45991.442533680558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45991.442533680558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45991.442533680558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45991.442533680558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45991.442533680558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45991.442533680558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45991.442533680558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45991.442533680558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45991.442533680558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45991.442533680558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45991.442533680558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45991.442533680558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45991.442533680558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45991.442533680558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45991.442533680558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45991.442533680558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45991.442533680558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45991.442533680558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45991.442533680558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45991.442533680558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45991.442533680558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45991.442533680558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45991.442533680558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45991.442533680558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45991.442533680558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45991.442533680558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45991.442533680558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45991.442533680558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45991.442533680558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45991.442533680558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45991.442533680558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45991.442533680558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45991.442533680558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45991.442533680558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45991.442533680558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45991.442533680558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45991.442533680558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45991.442533680558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45991.442533680558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45991.442533680558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45991.442533680558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45991.442533680558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45991.442533680558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45991.442533680558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45991.442533680558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45991.442533680558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45991.442533680558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45991.442533680558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45991.442533680558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45991.442533680558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45991.442533680558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45991.442533680558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45991.442533680558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45991.442533680558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45991.442533680558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45991.442533680558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45991.442533680558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45991.442533680558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45991.442533680558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45991.442533680558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45991.442533680558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45991.442533680558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45991.442533680558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45991.442533680558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45991.442533680558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45991.442533680558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45991.442533680558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45991.442533680558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45991.442533680558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45991.442533680558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45991.442533680558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45991.442533680558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45991.442533680558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45991.442533680558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45991.442533680558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45991.442533680558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45991.442533680558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45991.442533680558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45991.442533680558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45991.442533680558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45991.442533680558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45991.442533680558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45991.442533680558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45991.442533680558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45991.442533680558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45991.442533680558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45991.442533680558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45991.442533680558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45991.442533680558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45991.442533680558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45991.442533680558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45991.442533680558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45991.442533680558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45991.442533680558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45991.442533680558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45991.442533680558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45991.442533680558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45991.442533680558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45991.442533680558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45991.442533680558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45991.442533680558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45991.442533680558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45991.442533680558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45991.442533680558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45991.442533680558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45991.442533680558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45991.442533680558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45991.442533680558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45991.442533680558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45991.442533680558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45991.442533680558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45991.442533680558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45991.442533680558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45991.442533680558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45991.442533680558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45991.442533680558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45991.442533680558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45991.442533680558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45991.442533680558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45991.442533680558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45991.442533680558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45991.442533680558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45991.442533680558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45991.442533680558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45991.442533680558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45991.442533680558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45991.442533680558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45991.442533680558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45991.442533680558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45991.442533680558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45991.442533680558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45991.442533680558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45991.442533680558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45991.442533680558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45991.442533680558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45991.442533680558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45991.442533680558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45991.442533680558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45991.442533680558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45991.442533680558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45991.442533680558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45991.442533680558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45991.442533680558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45991.442533680558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45991.442533680558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45991.442533680558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45991.442533680558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45991.442533680558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45991.442533680558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45991.442533680558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45991.442533680558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45991.442533680558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45991.442533680558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45991.442533680558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45991.442533680558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45991.442533680558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45991.442533680558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45991.442533680558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45991.442533680558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45991.442533680558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45991.442533680558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45991.442533680558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45991.442533680558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45991.442533680558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45991.442533680558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45991.442533680558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45991.442533680558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45991.442533680558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45991.442533680558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45991.442533680558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45991.442533680558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45991.442533680558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45991.442533680558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45991.442533680558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45991.442533680558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45991.442533680558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45991.442533680558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45991.442533680558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45991.442533680558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45991.442533680558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45991.442533680558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45991.442533680558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45991.442533680558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45991.442533680558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45991.442533680558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45991.442533680558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45991.442533680558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45991.442533680558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45991.442533680558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45991.442533680558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45991.442533680558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45991.442533680558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45991.442533680558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45991.442533680558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45991.442533680558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45991.442533680558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45991.442533680558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45991.442533680558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45991.442533680558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45991.442533680558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45991.442533680558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45991.442533680558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45991.442533680558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45991.442533680558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45991.442533680558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45991.442533680558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45991.442533680558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45991.442533680558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45991.442533680558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45991.442533680558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45991.442533680558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45991.442533680558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45991.442533680558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45991.442533680558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45991.442533680558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45991.442533680558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45991.442533680558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45991.442533680558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45991.442533680558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45991.442533680558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45991.442533680558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45991.442533680558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45991.442533680558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45991.442533680558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45991.442533680558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45991.442533680558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45991.442533680558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45991.442533680558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45991.442533680558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45991.442533680558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45991.442533680558</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99.610473495369661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65.253656365741335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42.781422569445567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10.069235069444403</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0.46262627314717975</v>
      </c>
      <c r="H6" s="38">
        <v>45990.988067129627</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38219</v>
      </c>
      <c r="E7" s="37" t="s">
        <v>39106</v>
      </c>
      <c r="F7" s="38">
        <v>45991.4297337963</v>
      </c>
      <c r="G7" s="138">
        <f ca="1">IFERROR(NOW()-F7,"")</f>
        <v>1.2799884258129168E-2</v>
      </c>
      <c r="H7" s="38">
        <v>45991.423935185187</v>
      </c>
      <c r="I7" s="37" t="str">
        <f>IFERROR(VLOOKUP(D7,DB!A:F,6,0),"")</f>
        <v>SCECO</v>
      </c>
      <c r="J7" s="37" t="str">
        <f>IFERROR(VLOOKUP(D7,DB!A:G,7,0),"")</f>
        <v>Haj Removal</v>
      </c>
      <c r="K7" s="37" t="s">
        <v>39215</v>
      </c>
      <c r="L7" s="37" t="str">
        <f>IFERROR(VLOOKUP(D7,DB!A:I,9,0),"")</f>
        <v>Latis</v>
      </c>
    </row>
    <row r="8" spans="1:13">
      <c r="A8" s="37"/>
      <c r="B8" s="37" t="str">
        <f>IFERROR(VLOOKUP(D8,DB!A:K,11,0),"")</f>
        <v/>
      </c>
      <c r="C8" s="37"/>
      <c r="D8" s="154"/>
      <c r="E8" s="37"/>
      <c r="F8" s="38"/>
      <c r="G8" s="138">
        <f ca="1">IFERROR(NOW()-F8,"")</f>
        <v>45991.442533680558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45991.442533680558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45991.442533680558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45991.442533680558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8">
        <f ca="1">IFERROR(NOW()-F12,"")</f>
        <v>45991.442533680558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45991.442533680558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45991.442533680558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45991.442533680558</v>
      </c>
      <c r="H15" s="38"/>
      <c r="I15" s="37" t="str">
        <f>IFERROR(VLOOKUP(D15,DB!A:F,6,0),"")</f>
        <v/>
      </c>
      <c r="J15" s="37" t="str">
        <f>IFERROR(VLOOKUP(D15,DB!A:G,7,0),"")</f>
        <v/>
      </c>
      <c r="K15" s="37"/>
      <c r="L15" s="37" t="str">
        <f>IFERROR(VLOOKUP(D15,DB!A:I,9,0),"")</f>
        <v/>
      </c>
    </row>
    <row r="16" spans="1:13">
      <c r="A16" s="37"/>
      <c r="B16" s="37" t="str">
        <f>IFERROR(VLOOKUP(D16,DB!A:K,11,0),"")</f>
        <v/>
      </c>
      <c r="C16" s="37"/>
      <c r="D16"/>
      <c r="E16" s="37"/>
      <c r="F16" s="38"/>
      <c r="G16" s="138">
        <f ca="1">IFERROR(NOW()-F16,"")</f>
        <v>45991.442533680558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45991.442533680558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45991.442533680558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45991.442533680558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45991.442533680558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45991.442533680558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45991.442533680558</v>
      </c>
      <c r="H22" s="38"/>
      <c r="I22" s="37" t="str">
        <f>IFERROR(VLOOKUP(D22,DB!A:F,6,0),"")</f>
        <v/>
      </c>
      <c r="J22" s="37" t="str">
        <f>IFERROR(VLOOKUP(D22,DB!A:G,7,0),"")</f>
        <v/>
      </c>
      <c r="K22" s="37"/>
      <c r="L22" s="37" t="str">
        <f>IFERROR(VLOOKUP(D22,DB!A:I,9,0),"")</f>
        <v/>
      </c>
    </row>
    <row r="23" spans="1:12">
      <c r="A23" s="37"/>
      <c r="B23" s="158" t="str">
        <f>IFERROR(VLOOKUP(D23,DB!A:K,11,0),"")</f>
        <v/>
      </c>
      <c r="C23" s="37"/>
      <c r="D23" s="37"/>
      <c r="E23" s="37"/>
      <c r="F23" s="38"/>
      <c r="G23" s="138">
        <f t="shared" ref="G23:G31" ca="1" si="2">IFERROR(NOW()-F23,"")</f>
        <v>45991.442533680558</v>
      </c>
      <c r="H23" s="38"/>
      <c r="I23" s="158" t="str">
        <f>IFERROR(VLOOKUP(D23,DB!A:F,6,0),"")</f>
        <v/>
      </c>
      <c r="J23" s="158" t="str">
        <f>IFERROR(VLOOKUP(D23,DB!A:G,7,0),"")</f>
        <v/>
      </c>
      <c r="K23" s="37"/>
      <c r="L23" s="158" t="str">
        <f>IFERROR(VLOOKUP(D23,DB!A:I,9,0),"")</f>
        <v/>
      </c>
    </row>
    <row r="24" spans="1:12">
      <c r="A24" s="37"/>
      <c r="B24" s="158" t="str">
        <f>IFERROR(VLOOKUP(D24,DB!A:K,11,0),"")</f>
        <v/>
      </c>
      <c r="C24" s="37"/>
      <c r="D24" s="37"/>
      <c r="E24" s="37"/>
      <c r="F24" s="38"/>
      <c r="G24" s="138">
        <f t="shared" ca="1" si="2"/>
        <v>45991.442533680558</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45991.442533680558</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45991.442533680558</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45991.442533680558</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45991.442533680558</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45991.442533680558</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45991.442533680558</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45991.442533680558</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ref="G32:G63" ca="1" si="3">IFERROR(NOW()-F32,"")</f>
        <v>45991.442533680558</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ca="1" si="3"/>
        <v>45991.442533680558</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45991.442533680558</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45991.442533680558</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45991.442533680558</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45991.442533680558</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45991.442533680558</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45991.442533680558</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45991.442533680558</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45991.442533680558</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45991.442533680558</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45991.442533680558</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45991.442533680558</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45991.442533680558</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45991.442533680558</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45991.442533680558</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45991.442533680558</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45991.442533680558</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45991.442533680558</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45991.442533680558</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45991.442533680558</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45991.442533680558</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45991.442533680558</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45991.442533680558</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45991.442533680558</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45991.442533680558</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45991.442533680558</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45991.442533680558</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45991.442533680558</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45991.442533680558</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45991.442533680558</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45991.442533680558</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ref="G64:G95" ca="1" si="4">IFERROR(NOW()-F64,"")</f>
        <v>45991.442533680558</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ca="1" si="4"/>
        <v>45991.442533680558</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45991.442533680558</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45991.442533680558</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45991.442533680558</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45991.442533680558</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45991.442533680558</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45991.442533680558</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45991.442533680558</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45991.442533680558</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45991.442533680558</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45991.442533680558</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45991.442533680558</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45991.442533680558</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45991.442533680558</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45991.442533680558</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45991.442533680558</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45991.442533680558</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45991.442533680558</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45991.442533680558</v>
      </c>
      <c r="H83" s="38"/>
      <c r="I83" s="158" t="str">
        <f>IFERROR(VLOOKUP(D83,DB!A:F,6,0),"")</f>
        <v/>
      </c>
      <c r="J83" s="158" t="str">
        <f>IFERROR(VLOOKUP(D83,DB!A:G,7,0),"")</f>
        <v/>
      </c>
      <c r="K83" s="37"/>
      <c r="L83" s="158" t="str">
        <f>IFERROR(VLOOKUP(D83,DB!A:I,9,0),"")</f>
        <v/>
      </c>
    </row>
    <row r="84" spans="1:12">
      <c r="A84" s="159"/>
      <c r="B84" s="160" t="str">
        <f>IFERROR(VLOOKUP(D84,DB!A:K,11,0),"")</f>
        <v/>
      </c>
      <c r="C84" s="159"/>
      <c r="D84" s="159"/>
      <c r="E84" s="159"/>
      <c r="F84" s="161"/>
      <c r="G84" s="162">
        <f t="shared" ca="1" si="4"/>
        <v>45991.442533680558</v>
      </c>
      <c r="H84" s="161"/>
      <c r="I84" s="160" t="str">
        <f>IFERROR(VLOOKUP(D84,DB!A:F,6,0),"")</f>
        <v/>
      </c>
      <c r="J84" s="160" t="str">
        <f>IFERROR(VLOOKUP(D84,DB!A:G,7,0),"")</f>
        <v/>
      </c>
      <c r="K84" s="159"/>
      <c r="L84" s="160"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33803</v>
      </c>
      <c r="E2" s="106" t="s">
        <v>39106</v>
      </c>
      <c r="F2" s="121"/>
      <c r="G2" s="72">
        <f ca="1">IFERROR(NOW()-F2,"-")</f>
        <v>45991.442533680558</v>
      </c>
      <c r="H2" s="121">
        <v>45991.296655092592</v>
      </c>
      <c r="I2" s="119" t="str">
        <f>IFERROR(VLOOKUP(D2,DB!A:F,6,0),"")</f>
        <v>Generator-SG</v>
      </c>
      <c r="J2" s="119" t="str">
        <f>IFERROR(VLOOKUP(D2,DB!A:G,7,0),"")</f>
        <v>Dead</v>
      </c>
      <c r="K2" s="122" t="s">
        <v>39217</v>
      </c>
      <c r="L2" s="140" t="str">
        <f>IFERROR(VLOOKUP(D2,DB!A:I,9,0),"")</f>
        <v>Latis</v>
      </c>
    </row>
    <row r="3" spans="1:16382" ht="31.5" customHeight="1">
      <c r="A3" s="118"/>
      <c r="B3" s="119" t="str">
        <f>IFERROR(VLOOKUP(D3,DB!A:K,11,0),"")</f>
        <v/>
      </c>
      <c r="C3" s="120"/>
      <c r="D3" s="119"/>
      <c r="E3" s="106"/>
      <c r="F3" s="121"/>
      <c r="G3" s="72">
        <f ca="1">IFERROR(NOW()-F3,"-")</f>
        <v>45991.442533680558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45991.442533680558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45991.442533680558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45991.442533680558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45991.442533680558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45991.442533680558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45991.442533680558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45991.442533680558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45991.442533680558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45991.442533680558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45991.442533680558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45991.442533680558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45991.442533680558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45991.442533680558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45991.442533680558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45991.442533680558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45991.442533680558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45991.442533680558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45991.442533680558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45991.442533680558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45991.442533680558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45991.442533680558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45991.442533680558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45991.442533680558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45991.442533680558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45991.442533680558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45991.442533680558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45991.442533680558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45991.442533680558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45991.442533680558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45991.442533680558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45991.442533680558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45991.442533680558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45991.442533680558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45991.442533680558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45991.442533680558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45991.442533680558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45991.442533680558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45991.442533680558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45991.442533680558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45991.442533680558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45991.442533680558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45991.442533680558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45991.442533680558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45991.442533680558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45991.442533680558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45991.442533680558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45991.442533680558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45991.442533680558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45991.442533680558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45991.442533680558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45991.442533680558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45991.442533680558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45991.442533680558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45991.442533680558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45991.442533680558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45991.442533680558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45991.442533680558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45991.442533680558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45991.442533680558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45991.442533680558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45991.442533680558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45991.442533680558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45991.442533680558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45991.442533680558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45991.442533680558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45991.442533680558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45991.442533680558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45991.442533680558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45991.442533680558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45991.442533680558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45991.442533680558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45991.442533680558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45991.442533680558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45991.442533680558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45991.442533680558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45991.442533680558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45991.442533680558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45991.442533680558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45991.442533680558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45991.442533680558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45991.442533680558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45991.442533680558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45991.442533680558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45991.442533680558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45991.442533680558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45991.442533680558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45991.442533680558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45991.442533680558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45991.442533680558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45991.442533680558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45991.442533680558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45991.442533680558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45991.442533680558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45991.442533680558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45991.442533680558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45991.442533680558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45991.442533680558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45991.442533680558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45991.442533680558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45991.442533680558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45991.442533680558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45991.442533680558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45991.442533680558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45991.442533680558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45991.442533680558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45991.442533680558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45991.442533680558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45991.442533680558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45991.442533680558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45991.442533680558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45991.442533680558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45991.442533680558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45991.442533680558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45991.442533680558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45991.442533680558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45991.442533680558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45991.442533680558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45991.442533680558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45991.442533680558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45991.442533680558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45991.442533680558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45991.442533680558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45991.442533680558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45991.442533680558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45991.442533680558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45991.442533680558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45991.442533680558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45991.442533680558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45991.442533680558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45991.442533680558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45991.442533680558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45991.442533680558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45991.442533680558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45991.442533680558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45991.442533680558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45991.442533680558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45991.442533680558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45991.442533680558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45991.442533680558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45991.442533680558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45991.442533680558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45991.442533680558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45991.442533680558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45991.442533680558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45991.442533680558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45991.442533680558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45991.442533680558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45991.442533680558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45991.442533680558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45991.442533680558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45991.442533680558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45991.442533680558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45991.442533680558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45991.442533680558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45991.442533680558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45991.442533680558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45991.442533680558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45991.442533680558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45991.442533680558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45991.442533680558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45991.442533680558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45991.442533680558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45991.442533680558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45991.442533680558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45991.442533680558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45991.442533680558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45991.442533680558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45991.442533680558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45991.442533680558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45991.442533680558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45991.442533680558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45991.442533680558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45991.442533680558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45991.442533680558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45991.442533680558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45991.442533680558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45991.442533680558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45991.442533680558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45991.442533680558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45991.442533680558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45991.442533680558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45991.442533680558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45991.442533680558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45991.442533680558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45991.442533680558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45991.442533680558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45991.442533680558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45991.442533680558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45991.442533680558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45991.442533680558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45991.442533680558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45991.442533680558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45991.442533680558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45991.442533680558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45991.442533680558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45991.442533680558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45991.442533680558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45991.442533680558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45991.442533680558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45991.442533680558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45991.442533680558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45991.442533680558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45991.442533680558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45991.442533680558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45991.442533680558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45991.442533680558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45991.442533680558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45991.442533680558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45991.442533680558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45991.442533680558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45991.442533680558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45991.442533680558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45991.442533680558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45991.442533680558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45991.442533680558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45991.442533680558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45991.442533680558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45991.442533680558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45991.442533680558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45991.442533680558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45991.442533680558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45991.442533680558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45991.442533680558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45991.442533680558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45991.442533680558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45991.442533680558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45991.442533680558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45991.442533680558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45991.442533680558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45991.442533680558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45991.442533680558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45991.442533680558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45991.442533680558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45991.442533680558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45991.442533680558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45991.442533680558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45991.442533680558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45991.442533680558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45991.442533680558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45991.442533680558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45991.442533680558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45991.442533680558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45991.442533680558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45991.442533680558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45991.442533680558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45991.442533680558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45991.442533680558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45991.442533680558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45991.442533680558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45991.442533680558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45991.442533680558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45991.442533680558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45991.442533680558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45991.442533680558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45991.442533680558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45991.442533680558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45991.442533680558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45991.442533680558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45991.442533680558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45991.442533680558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45991.442533680558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45991.442533680558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45991.442533680558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45991.442533680558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45991.442533680558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45991.442533680558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45991.442533680558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45991.442533680558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45991.442533680558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45991.442533680558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45991.442533680558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45991.442533680558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45991.442533680558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45991.442533680558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45991.442533680558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45991.442533680558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45991.442533680558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45991.442533680558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45991.442533680558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45991.442533680558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45991.442533680558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45991.442533680558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45991.442533680558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45991.442533680558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45991.442533680558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45991.442533680558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45991.442533680558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45991.442533680558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45991.442533680558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45991.442533680558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45991.442533680558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45991.442533680558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45991.442533680558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45991.442533680558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45991.442533680558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45991.442533680558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45991.442533680558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45991.442533680558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45991.442533680558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45991.442533680558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45991.442533680558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45991.442533680558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45991.442533680558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45991.442533680558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45991.442533680558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45991.442533680558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45991.442533680558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45991.442533680558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45991.442533680558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45991.442533680558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45991.442533680558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45991.442533680558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45991.442533680558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45991.442533680558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45991.442533680558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45991.442533680558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45991.442533680558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45991.442533680558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45991.442533680558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45991.442533680558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45991.442533680558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45991.442533680558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45991.442533680558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45991.442533680558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45991.442533680558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45991.442533680558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45991.442533680558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45991.442533680558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45991.442533680558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45991.442533680558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45991.442533680558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45991.442533680558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45991.442533680558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45991.442533680558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45991.442533680558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45991.442533680558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45991.442533680558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45991.442533680558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45991.442533680558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45991.442533680558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45991.442533680558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45991.442533680558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45991.442533680558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45991.442533680558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45991.442533680558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45991.442533680558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45991.442533680558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45991.442533680558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45991.442533680558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45991.442533680558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45991.442533680558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45991.442533680558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45991.442533680558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45991.442533680558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45991.442533680558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45991.442533680558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45991.442533680558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45991.442533680558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45991.442533680558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45991.442533680558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45991.442533680558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45991.442533680558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45991.442533680558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45991.442533680558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45991.442533680558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45991.442533680558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45991.442533680558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45991.442533680558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45991.442533680558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45991.442533680558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45991.442533680558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45991.442533680558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45991.442533680558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45991.442533680558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45991.442533680558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45991.442533680558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45991.442533680558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45991.442533680558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45991.442533680558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45991.442533680558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45991.442533680558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45991.442533680558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45991.442533680558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45991.442533680558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45991.442533680558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45991.442533680558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45991.442533680558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45991.442533680558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45991.442533680558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45991.442533680558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45991.442533680558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45991.442533680558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45991.442533680558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45991.442533680558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45991.442533680558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45991.442533680558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45991.442533680558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45991.442533680558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45991.442533680558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45991.442533680558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45991.442533680558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45991.442533680558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45991.442533680558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45991.442533680558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45991.442533680558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45991.442533680558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45991.442533680558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45991.442533680558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45991.442533680558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45991.442533680558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45991.442533680558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45991.442533680558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45991.442533680558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45991.442533680558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45991.442533680558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45991.442533680558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45991.442533680558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45991.442533680558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45991.442533680558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45991.442533680558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45991.442533680558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45991.442533680558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45991.442533680558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45991.442533680558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45991.442533680558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45991.442533680558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45991.442533680558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45991.442533680558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45991.442533680558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45991.442533680558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45991.442533680558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45991.442533680558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45991.442533680558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45991.442533680558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45991.442533680558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45991.442533680558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45991.442533680558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45991.442533680558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45991.442533680558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45991.442533680558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45991.442533680558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45991.442533680558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45991.442533680558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45991.442533680558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45991.442533680558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45991.442533680558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45991.442533680558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45991.442533680558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45991.442533680558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45991.442533680558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45991.442533680558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45991.442533680558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45991.442533680558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45991.442533680558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45991.442533680558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45991.442533680558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45991.442533680558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45991.442533680558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45991.442533680558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45991.442533680558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45991.442533680558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45991.442533680558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45991.442533680558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45991.442533680558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45991.442533680558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45991.442533680558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45991.442533680558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45991.442533680558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45991.442533680558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45991.442533680558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45991.442533680558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45991.442533680558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45991.442533680558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45991.442533680558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45991.442533680558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45991.442533680558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45991.442533680558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45991.442533680558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45991.442533680558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45991.442533680558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45991.442533680558</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45991.442533680558</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