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49" documentId="120_S{2AC9BD13-BADA-5192-A53E-5A8FF88502F6}" xr6:coauthVersionLast="47" xr6:coauthVersionMax="47" xr10:uidLastSave="{2A3BF343-A530-439A-B923-31A9A65E50A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L16" i="5"/>
  <c r="J16" i="5"/>
  <c r="I16" i="5"/>
  <c r="B16" i="5"/>
  <c r="G2"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I2" i="9"/>
  <c r="J2" i="9"/>
  <c r="L2"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<sst xmlns="http://schemas.openxmlformats.org/spreadsheetml/2006/main" count="180280" uniqueCount="39124">
  <si>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</si>
  <si>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</si>
  <si>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</si>
  <si>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</si>
  <si>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</si>
  <si>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</si>
  <si>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</si>
  <si>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</si>
  <si>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</si>
  <si>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</si>
  <si>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</si>
  <si>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</si>
  <si>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</si>
  <si>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</si>
  <si>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</si>
  <si>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</si>
  <si>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</si>
  <si>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</si>
  <si>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</si>
  <si>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</si>
  <si>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</si>
  <si>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</si>
  <si>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</si>
  <si>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</si>
  <si>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</si>
  <si>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</si>
  <si>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</si>
  <si>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</si>
  <si>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</si>
  <si>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</si>
  <si>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</si>
  <si>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</si>
  <si>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</si>
  <si>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</si>
  <si>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</si>
  <si>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</si>
  <si>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</si>
  <si>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</si>
  <si>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</si>
  <si>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</si>
  <si>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</si>
  <si>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</si>
  <si>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</si>
  <si>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</si>
  <si>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</si>
  <si>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</si>
  <si>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</si>
  <si>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</si>
  <si>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</si>
  <si>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</si>
  <si>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</si>
  <si>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</si>
  <si>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</si>
  <si>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</si>
  <si>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</si>
  <si>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</si>
  <si>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</si>
  <si>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</si>
  <si>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</si>
  <si>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</si>
  <si>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</si>
  <si>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</si>
  <si>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</si>
  <si>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</si>
  <si>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</si>
  <si>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</si>
  <si>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</si>
  <si>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</si>
  <si>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</si>
  <si>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</si>
  <si>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</si>
  <si>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</si>
  <si>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</si>
  <si>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</si>
  <si>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</si>
  <si>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</si>
  <si>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</si>
  <si>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</si>
  <si>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</si>
  <si>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</si>
  <si>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</si>
  <si>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</si>
  <si>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</si>
  <si>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</si>
  <si>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</si>
  <si>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</si>
  <si>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</si>
  <si>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</si>
  <si>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</si>
  <si>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</si>
  <si>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</si>
  <si>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</si>
  <si>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</si>
  <si>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</si>
  <si>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</si>
  <si>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</si>
  <si>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</si>
  <si>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</si>
  <si>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</si>
  <si>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</si>
  <si>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</si>
  <si>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</si>
  <si>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</si>
  <si>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</si>
  <si>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</si>
  <si>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</si>
  <si>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</si>
  <si>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</si>
  <si>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</si>
  <si>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</si>
  <si>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</si>
  <si>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</si>
  <si>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</si>
  <si>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</si>
  <si>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</si>
  <si>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</si>
  <si>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</si>
  <si>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</si>
  <si>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</si>
  <si>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</si>
  <si>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</si>
  <si>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</si>
  <si>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</si>
  <si>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</si>
  <si>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</si>
  <si>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</si>
  <si>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</si>
  <si>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</si>
  <si>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</si>
  <si>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</si>
  <si>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</si>
  <si>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</si>
  <si>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</si>
  <si>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</si>
  <si>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</si>
  <si>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</si>
  <si>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</si>
  <si>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</si>
  <si>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</si>
  <si>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</si>
  <si>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</si>
  <si>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</si>
  <si>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</si>
  <si>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</si>
  <si>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</si>
  <si>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</si>
  <si>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</si>
  <si>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</si>
  <si>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</si>
  <si>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</si>
  <si>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</si>
  <si>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</si>
  <si>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</si>
  <si>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</si>
  <si>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</si>
  <si>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</si>
  <si>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</si>
  <si>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</si>
  <si>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</si>
  <si>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</si>
  <si>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</si>
  <si>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</si>
  <si>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</si>
  <si>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</si>
  <si>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</si>
  <si>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</si>
  <si>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</si>
  <si>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</si>
  <si>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</si>
  <si>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</si>
  <si>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</si>
  <si>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</si>
  <si>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</si>
  <si>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</si>
  <si>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</si>
  <si>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</si>
  <si>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</si>
  <si>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</si>
  <si>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</si>
  <si>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</si>
  <si>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</si>
  <si>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</si>
  <si>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</si>
  <si>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</si>
  <si>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</si>
  <si>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</si>
  <si>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</si>
  <si>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</si>
  <si>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</si>
  <si>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</si>
  <si>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</si>
  <si>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</si>
  <si>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</si>
  <si>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</si>
  <si>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</si>
  <si>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</si>
  <si>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</si>
  <si>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</si>
  <si>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</si>
  <si>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</si>
  <si>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</si>
  <si>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</si>
  <si>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</si>
  <si>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</si>
  <si>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</si>
  <si>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</si>
  <si>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</si>
  <si>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</si>
  <si>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</si>
  <si>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</si>
  <si>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</si>
  <si>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</si>
  <si>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</si>
  <si>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</si>
  <si>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</si>
  <si>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</si>
  <si>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</si>
  <si>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</si>
  <si>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</si>
  <si>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</si>
  <si>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</si>
  <si>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</si>
  <si>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</si>
  <si>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</si>
  <si>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</si>
  <si>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</si>
  <si>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</si>
  <si>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</si>
  <si>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</si>
  <si>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</si>
  <si>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</si>
  <si>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</si>
  <si>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</si>
  <si>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</si>
  <si>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</si>
  <si>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</si>
  <si>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</si>
  <si>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</si>
  <si>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</si>
  <si>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</si>
  <si>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</si>
  <si>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</si>
  <si>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</si>
  <si>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</si>
  <si>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</si>
  <si>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</si>
  <si>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</si>
  <si>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</si>
  <si>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</si>
  <si>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</si>
  <si>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</si>
  <si>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</si>
  <si>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</si>
  <si>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</si>
  <si>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</si>
  <si>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</si>
  <si>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</si>
  <si>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</si>
  <si>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</si>
  <si>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</si>
  <si>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</si>
  <si>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</si>
  <si>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</si>
  <si>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</si>
  <si>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</si>
  <si>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</si>
  <si>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</si>
  <si>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</si>
  <si>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</si>
  <si>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</si>
  <si>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</si>
  <si>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</si>
  <si>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</si>
  <si>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</si>
  <si>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</si>
  <si>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</si>
  <si>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</si>
  <si>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</si>
  <si>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</si>
  <si>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</si>
  <si>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</si>
  <si>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</si>
  <si>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</si>
  <si>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</si>
  <si>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</si>
  <si>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</si>
  <si>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</si>
  <si>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</si>
  <si>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</si>
  <si>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</si>
  <si>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</si>
  <si>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</si>
  <si>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</si>
  <si>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</si>
  <si>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</si>
  <si>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</si>
  <si>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</si>
  <si>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</si>
  <si>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</si>
  <si>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</si>
  <si>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</si>
  <si>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</si>
  <si>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</si>
  <si>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</si>
  <si>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</si>
  <si>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</si>
  <si>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</si>
  <si>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</si>
  <si>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</si>
  <si>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</si>
  <si>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</si>
  <si>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</si>
  <si>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</si>
  <si>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</si>
  <si>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</si>
  <si>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</si>
  <si>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</si>
  <si>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</si>
  <si>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</si>
  <si>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</si>
  <si>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</si>
  <si>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</si>
  <si>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</si>
  <si>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</si>
  <si>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</si>
  <si>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</si>
  <si>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</si>
  <si>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</si>
  <si>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</si>
  <si>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</si>
  <si>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</si>
  <si>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</si>
  <si>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</si>
  <si>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</si>
  <si>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</si>
  <si>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</si>
  <si>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</si>
  <si>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</si>
  <si>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</si>
  <si>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</si>
  <si>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</si>
  <si>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</si>
  <si>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</si>
  <si>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</si>
  <si>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</si>
  <si>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</si>
  <si>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</si>
  <si>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</si>
  <si>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</si>
  <si>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</si>
  <si>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</si>
  <si>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</si>
  <si>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</si>
  <si>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</si>
  <si>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</si>
  <si>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</si>
  <si>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</si>
  <si>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</si>
  <si>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</si>
  <si>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</si>
  <si>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</si>
  <si>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</si>
  <si>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</si>
  <si>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</si>
  <si>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</si>
  <si>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</si>
  <si>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</si>
  <si>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</si>
  <si>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</si>
  <si>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</si>
  <si>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</si>
  <si>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</si>
  <si>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</si>
  <si>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</si>
  <si>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</si>
  <si>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</si>
  <si>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</si>
  <si>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</si>
  <si>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</si>
  <si>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</si>
  <si>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</si>
  <si>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</si>
  <si>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</si>
  <si>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</si>
  <si>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</si>
  <si>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</si>
  <si>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</si>
  <si>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</si>
  <si>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</si>
  <si>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</si>
  <si>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</si>
  <si>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</si>
  <si>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</si>
  <si>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</si>
  <si>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</si>
  <si>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</si>
  <si>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</si>
  <si>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</si>
  <si>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</si>
  <si>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</si>
  <si>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</si>
  <si>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</si>
  <si>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</si>
  <si>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</si>
  <si>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</si>
  <si>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</si>
  <si>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</si>
  <si>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</si>
  <si>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</si>
  <si>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</si>
  <si>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</si>
  <si>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</si>
  <si>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</si>
  <si>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</si>
  <si>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</si>
  <si>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</si>
  <si>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</si>
  <si>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</si>
  <si>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</si>
  <si>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</si>
  <si>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</si>
  <si>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</si>
  <si>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</si>
  <si>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</si>
  <si>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</si>
  <si>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</si>
  <si>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</si>
  <si>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</si>
  <si>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</si>
  <si>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</si>
  <si>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</si>
  <si>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</si>
  <si>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</si>
  <si>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</si>
  <si>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</si>
  <si>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</si>
  <si>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</si>
  <si>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</si>
  <si>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</si>
  <si>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</si>
  <si>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</si>
  <si>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</si>
  <si>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</si>
  <si>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</si>
  <si>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</si>
  <si>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</si>
  <si>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</si>
  <si>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</si>
  <si>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</si>
  <si>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</si>
  <si>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</si>
  <si>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</si>
  <si>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</si>
  <si>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</si>
  <si>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</si>
  <si>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</si>
  <si>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</si>
  <si>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</si>
  <si>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</si>
  <si>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</si>
  <si>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</si>
  <si>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</si>
  <si>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</si>
  <si>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</si>
  <si>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</si>
  <si>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</si>
  <si>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</si>
  <si>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</si>
  <si>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</si>
  <si>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</si>
  <si>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</si>
  <si>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</si>
  <si>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</si>
  <si>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</si>
  <si>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</si>
  <si>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</si>
  <si>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</si>
  <si>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</si>
  <si>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</si>
  <si>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</si>
  <si>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</si>
  <si>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</si>
  <si>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</si>
  <si>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</si>
  <si>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</si>
  <si>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</si>
  <si>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</si>
  <si>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</si>
  <si>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</si>
  <si>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</si>
  <si>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</si>
  <si>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</si>
  <si>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</si>
  <si>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</si>
  <si>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</si>
  <si>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</si>
  <si>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</si>
  <si>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</si>
  <si>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</si>
  <si>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</si>
  <si>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</si>
  <si>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</si>
  <si>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</si>
  <si>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</si>
  <si>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</si>
  <si>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</si>
  <si>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</si>
  <si>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</si>
  <si>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</si>
  <si>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</si>
  <si>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</si>
  <si>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</si>
  <si>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</si>
  <si>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</si>
  <si>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</si>
  <si>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</si>
  <si>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</si>
  <si>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</si>
  <si>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</si>
  <si>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</si>
  <si>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</si>
  <si>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</si>
  <si>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</si>
  <si>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</si>
  <si>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</si>
  <si>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</si>
  <si>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</si>
  <si>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</si>
  <si>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</si>
  <si>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</si>
  <si>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</si>
  <si>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</si>
  <si>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</si>
  <si>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</si>
  <si>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</si>
  <si>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</si>
  <si>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</si>
  <si>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</si>
  <si>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</si>
  <si>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</si>
  <si>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</si>
  <si>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</si>
  <si>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</si>
  <si>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</si>
  <si>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</si>
  <si>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</si>
  <si>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</si>
  <si>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</si>
  <si>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</si>
  <si>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</si>
  <si>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</si>
  <si>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</si>
  <si>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</si>
  <si>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</si>
  <si>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</si>
  <si>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</si>
  <si>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</si>
  <si>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</si>
  <si>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</si>
  <si>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</si>
  <si>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</si>
  <si>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</si>
  <si>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</si>
  <si>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</si>
  <si>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</si>
  <si>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</si>
  <si>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</si>
  <si>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</si>
  <si>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</si>
  <si>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</si>
  <si>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</si>
  <si>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</si>
  <si>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</si>
  <si>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</si>
  <si>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</si>
  <si>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</si>
  <si>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</si>
  <si>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</si>
  <si>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</si>
  <si>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</si>
  <si>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</si>
  <si>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</si>
  <si>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</si>
  <si>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</si>
  <si>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</si>
  <si>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</si>
  <si>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</si>
  <si>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</si>
  <si>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</si>
  <si>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</si>
  <si>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</si>
  <si>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</si>
  <si>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</si>
  <si>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</si>
  <si>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</si>
  <si>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</si>
  <si>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</si>
  <si>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</si>
  <si>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</si>
  <si>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</si>
  <si>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</si>
  <si>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</si>
  <si>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</si>
  <si>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</si>
  <si>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</si>
  <si>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</si>
  <si>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</si>
  <si>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</si>
  <si>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</si>
  <si>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</si>
  <si>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</si>
  <si>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</si>
  <si>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</si>
  <si>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</si>
  <si>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</si>
  <si>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</si>
  <si>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</si>
  <si>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</si>
  <si>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</si>
  <si>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</si>
  <si>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</si>
  <si>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</si>
  <si>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</si>
  <si>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</si>
  <si>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</si>
  <si>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</si>
  <si>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</si>
  <si>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</si>
  <si>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</si>
  <si>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</si>
  <si>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</si>
  <si>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</si>
  <si>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</si>
  <si>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</si>
  <si>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</si>
  <si>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</si>
  <si>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</si>
  <si>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</si>
  <si>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</si>
  <si>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</si>
  <si>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</si>
  <si>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</si>
  <si>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</si>
  <si>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</si>
  <si>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</si>
  <si>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</si>
  <si>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</si>
  <si>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</si>
  <si>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</si>
  <si>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</si>
  <si>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</si>
  <si>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</si>
  <si>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</si>
  <si>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</si>
  <si>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</si>
  <si>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</si>
  <si>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</si>
  <si>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</si>
  <si>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</si>
  <si>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</si>
  <si>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</si>
  <si>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</si>
  <si>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</si>
  <si>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</si>
  <si>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</si>
  <si>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</si>
  <si>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</si>
  <si>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</si>
  <si>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</si>
  <si>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</si>
  <si>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</si>
  <si>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</si>
  <si>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</si>
  <si>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</si>
  <si>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</si>
  <si>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</si>
  <si>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</si>
  <si>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</si>
  <si>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</si>
  <si>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</si>
  <si>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</si>
  <si>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</si>
  <si>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</si>
  <si>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</si>
  <si>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</si>
  <si>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</si>
  <si>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</si>
  <si>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</si>
  <si>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</si>
  <si>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</si>
  <si>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</si>
  <si>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</si>
  <si>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</si>
  <si>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</si>
  <si>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</si>
  <si>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</si>
  <si>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</si>
  <si>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</si>
  <si>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</si>
  <si>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</si>
  <si>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</si>
  <si>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</si>
  <si>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</si>
  <si>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</si>
  <si>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</si>
  <si>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</si>
  <si>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</si>
  <si>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</si>
  <si>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</si>
  <si>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</si>
  <si>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</si>
  <si>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</si>
  <si>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</si>
  <si>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</si>
  <si>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</si>
  <si>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</si>
  <si>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</si>
  <si>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</si>
  <si>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</si>
  <si>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</si>
  <si>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</si>
  <si>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</si>
  <si>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</si>
  <si>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</si>
  <si>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</si>
  <si>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</si>
  <si>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</si>
  <si>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</si>
  <si>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</si>
  <si>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</si>
  <si>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</si>
  <si>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</si>
  <si>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</si>
  <si>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</si>
  <si>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</si>
  <si>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</si>
  <si>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</si>
  <si>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</si>
  <si>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</si>
  <si>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</si>
  <si>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</si>
  <si>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</si>
  <si>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</si>
  <si>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</si>
  <si>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</si>
  <si>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</si>
  <si>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</si>
  <si>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</si>
  <si>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</si>
  <si>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</si>
  <si>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</si>
  <si>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</si>
  <si>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</si>
  <si>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</si>
  <si>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</si>
  <si>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</si>
  <si>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</si>
  <si>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</si>
  <si>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</si>
  <si>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</si>
  <si>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</si>
  <si>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</si>
  <si>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</si>
  <si>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</si>
  <si>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</si>
  <si>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</si>
  <si>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</si>
  <si>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</si>
  <si>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</si>
  <si>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</si>
  <si>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</si>
  <si>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</si>
  <si>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</si>
  <si>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</si>
  <si>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</si>
  <si>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</si>
  <si>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</si>
  <si>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</si>
  <si>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</si>
  <si>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</si>
  <si>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</si>
  <si>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</si>
  <si>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</si>
  <si>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</si>
  <si>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</si>
  <si>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</si>
  <si>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</si>
  <si>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</si>
  <si>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</si>
  <si>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</si>
  <si>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</si>
  <si>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</si>
  <si>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</si>
  <si>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</si>
  <si>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</si>
  <si>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</si>
  <si>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</si>
  <si>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</si>
  <si>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</si>
  <si>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</si>
  <si>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</si>
  <si>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</si>
  <si>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</si>
  <si>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</si>
  <si>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</si>
  <si>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</si>
  <si>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</si>
  <si>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</si>
  <si>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</si>
  <si>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</si>
  <si>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</si>
  <si>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</si>
  <si>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</si>
  <si>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</si>
  <si>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</si>
  <si>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</si>
  <si>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</si>
  <si>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</si>
  <si>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</si>
  <si>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</si>
  <si>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</si>
  <si>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</si>
  <si>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</si>
  <si>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</si>
  <si>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</si>
  <si>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</si>
  <si>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</si>
  <si>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</si>
  <si>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</si>
  <si>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</si>
  <si>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</si>
  <si>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</si>
  <si>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</si>
  <si>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</si>
  <si>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</si>
  <si>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</si>
  <si>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</si>
  <si>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</si>
  <si>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</si>
  <si>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</si>
  <si>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</si>
  <si>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</si>
  <si>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</si>
  <si>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</si>
  <si>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</si>
  <si>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</si>
  <si>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</si>
  <si>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</si>
  <si>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</si>
  <si>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</si>
  <si>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</si>
  <si>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</si>
  <si>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</si>
  <si>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</si>
  <si>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</si>
  <si>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</si>
  <si>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</si>
  <si>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</si>
  <si>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</si>
  <si>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</si>
  <si>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</si>
  <si>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</si>
  <si>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</si>
  <si>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</si>
  <si>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</si>
  <si>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</si>
  <si>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</si>
  <si>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</si>
  <si>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</si>
  <si>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</si>
  <si>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</si>
  <si>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</si>
  <si>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</si>
  <si>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</si>
  <si>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</si>
  <si>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</si>
  <si>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</si>
  <si>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</si>
  <si>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</si>
  <si>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</si>
  <si>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</si>
  <si>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</si>
  <si>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</si>
  <si>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</si>
  <si>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</si>
  <si>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</si>
  <si>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</si>
  <si>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</si>
  <si>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</si>
  <si>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</si>
  <si>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</si>
  <si>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</si>
  <si>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</si>
  <si>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</si>
  <si>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</si>
  <si>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</si>
  <si>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</si>
  <si>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</si>
  <si>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</si>
  <si>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</si>
  <si>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</si>
  <si>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</si>
  <si>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</si>
  <si>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</si>
  <si>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</si>
  <si>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</si>
  <si>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</si>
  <si>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</si>
  <si>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</si>
  <si>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</si>
  <si>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</si>
  <si>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</si>
  <si>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</si>
  <si>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</si>
  <si>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</si>
  <si>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</si>
  <si>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</si>
  <si>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</si>
  <si>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</si>
  <si>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</si>
  <si>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</si>
  <si>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</si>
  <si>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</si>
  <si>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</si>
  <si>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</si>
  <si>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</si>
  <si>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</si>
  <si>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</si>
  <si>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</si>
  <si>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</si>
  <si>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</si>
  <si>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</si>
  <si>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</si>
  <si>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</si>
  <si>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</si>
  <si>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</si>
  <si>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</si>
  <si>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</si>
  <si>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</si>
  <si>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</si>
  <si>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</si>
  <si>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</si>
  <si>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</si>
  <si>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</si>
  <si>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</si>
  <si>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</si>
  <si>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</si>
  <si>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</si>
  <si>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</si>
  <si>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</si>
  <si>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</si>
  <si>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</si>
  <si>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</si>
  <si>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</si>
  <si>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</si>
  <si>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</si>
  <si>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</si>
  <si>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</si>
  <si>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</si>
  <si>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</si>
  <si>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</si>
  <si>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</si>
  <si>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</si>
  <si>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</si>
  <si>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</si>
  <si>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</si>
  <si>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</si>
  <si>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</si>
  <si>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</si>
  <si>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</si>
  <si>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</si>
  <si>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</si>
  <si>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</si>
  <si>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</si>
  <si>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</si>
  <si>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</si>
  <si>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</si>
  <si>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</si>
  <si>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</si>
  <si>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</si>
  <si>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</si>
  <si>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</si>
  <si>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</si>
  <si>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</si>
  <si>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</si>
  <si>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</si>
  <si>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</si>
  <si>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</si>
  <si>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</si>
  <si>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</si>
  <si>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</si>
  <si>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</si>
  <si>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</si>
  <si>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</si>
  <si>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</si>
  <si>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</si>
  <si>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</si>
  <si>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</si>
  <si>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</si>
  <si>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</si>
  <si>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</si>
  <si>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</si>
  <si>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</si>
  <si>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</si>
  <si>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</si>
  <si>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</si>
  <si>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</si>
  <si>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</si>
  <si>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</si>
  <si>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</si>
  <si>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</si>
  <si>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</si>
  <si>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</si>
  <si>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</si>
  <si>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</si>
  <si>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</si>
  <si>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</si>
  <si>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</si>
  <si>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</si>
  <si>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</si>
  <si>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</si>
  <si>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</si>
  <si>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</si>
  <si>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</si>
  <si>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</si>
  <si>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</si>
  <si>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</si>
  <si>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</si>
  <si>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</si>
  <si>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</si>
  <si>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</si>
  <si>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</si>
  <si>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</si>
  <si>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</si>
  <si>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</si>
  <si>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</si>
  <si>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</si>
  <si>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</si>
  <si>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</si>
  <si>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</si>
  <si>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</si>
  <si>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</si>
  <si>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</si>
  <si>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</si>
  <si>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</si>
  <si>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</si>
  <si>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</si>
  <si>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</si>
  <si>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</si>
  <si>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</si>
  <si>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</si>
  <si>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</si>
  <si>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</si>
  <si>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</si>
  <si>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</si>
  <si>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</si>
  <si>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</si>
  <si>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</si>
  <si>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</si>
  <si>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</si>
  <si>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</si>
  <si>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</si>
  <si>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</si>
  <si>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</si>
  <si>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</si>
  <si>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</si>
  <si>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</si>
  <si>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</si>
  <si>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</si>
  <si>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</si>
  <si>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</si>
  <si>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</si>
  <si>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</si>
  <si>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</si>
  <si>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</si>
  <si>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</si>
  <si>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</si>
  <si>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</si>
  <si>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</si>
  <si>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</si>
  <si>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</si>
  <si>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</si>
  <si>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</si>
  <si>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</si>
  <si>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</si>
  <si>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</si>
  <si>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</si>
  <si>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</si>
  <si>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</si>
  <si>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</si>
  <si>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</si>
  <si>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</si>
  <si>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</si>
  <si>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</si>
  <si>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</si>
  <si>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</si>
  <si>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</si>
  <si>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</si>
  <si>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</si>
  <si>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</si>
  <si>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</si>
  <si>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</si>
  <si>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</si>
  <si>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</si>
  <si>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</si>
  <si>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</si>
  <si>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</si>
  <si>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</si>
  <si>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</si>
  <si>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</si>
  <si>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</si>
  <si>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</si>
  <si>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</si>
  <si>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</si>
  <si>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</si>
  <si>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</si>
  <si>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</si>
  <si>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</si>
  <si>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</si>
  <si>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</si>
  <si>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</si>
  <si>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</si>
  <si>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</si>
  <si>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</si>
  <si>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</si>
  <si>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</si>
  <si>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</si>
  <si>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</si>
  <si>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</si>
  <si>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</si>
  <si>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</si>
  <si>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</si>
  <si>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</si>
  <si>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</si>
  <si>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</si>
  <si>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</si>
  <si>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</si>
  <si>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</si>
  <si>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</si>
  <si>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</si>
  <si>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</si>
  <si>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</si>
  <si>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</si>
  <si>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</si>
  <si>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</si>
  <si>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</si>
  <si>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</si>
  <si>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</si>
  <si>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</si>
  <si>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</si>
  <si>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</si>
  <si>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</si>
  <si>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</si>
  <si>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</si>
  <si>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</si>
  <si>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</si>
  <si>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</si>
  <si>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</si>
  <si>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</si>
  <si>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</si>
  <si>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</si>
  <si>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</si>
  <si>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</si>
  <si>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</si>
  <si>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</si>
  <si>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</si>
  <si>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</si>
  <si>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</si>
  <si>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</si>
  <si>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</si>
  <si>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</si>
  <si>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</si>
  <si>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</si>
  <si>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</si>
  <si>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</si>
  <si>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</si>
  <si>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</si>
  <si>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</si>
  <si>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</si>
  <si>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</si>
  <si>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</si>
  <si>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</si>
  <si>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</si>
  <si>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</si>
  <si>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</si>
  <si>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</si>
  <si>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</si>
  <si>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</si>
  <si>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</si>
  <si>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</si>
  <si>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</si>
  <si>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</si>
  <si>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</si>
  <si>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</si>
  <si>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</si>
  <si>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</si>
  <si>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</si>
  <si>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</si>
  <si>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</si>
  <si>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</si>
  <si>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</si>
  <si>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</si>
  <si>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</si>
  <si>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</si>
  <si>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</si>
  <si>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</si>
  <si>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</si>
  <si>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</si>
  <si>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</si>
  <si>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</si>
  <si>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</si>
  <si>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</si>
  <si>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</si>
  <si>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</si>
  <si>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</si>
  <si>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</si>
  <si>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</si>
  <si>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</si>
  <si>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</si>
  <si>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</si>
  <si>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</si>
  <si>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</si>
  <si>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</si>
  <si>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</si>
  <si>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</si>
  <si>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</si>
  <si>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</si>
  <si>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</si>
  <si>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</si>
  <si>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</si>
  <si>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</si>
  <si>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</si>
  <si>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</si>
  <si>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</si>
  <si>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</si>
  <si>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</si>
  <si>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</si>
  <si>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</si>
  <si>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</si>
  <si>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</si>
  <si>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</si>
  <si>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</si>
  <si>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</si>
  <si>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</si>
  <si>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</si>
  <si>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</si>
  <si>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</si>
  <si>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</si>
  <si>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</si>
  <si>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</si>
  <si>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</si>
  <si>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</si>
  <si>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</si>
  <si>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</si>
  <si>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</si>
  <si>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</si>
  <si>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</si>
  <si>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</si>
  <si>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</si>
  <si>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</si>
  <si>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</si>
  <si>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</si>
  <si>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</si>
  <si>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</si>
  <si>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</si>
  <si>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</si>
  <si>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</si>
  <si>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</si>
  <si>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</si>
  <si>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</si>
  <si>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</si>
  <si>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</si>
  <si>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</si>
  <si>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</si>
  <si>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</si>
  <si>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</si>
  <si>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</si>
  <si>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</si>
  <si>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</si>
  <si>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</si>
  <si>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</si>
  <si>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</si>
  <si>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</si>
  <si>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</si>
  <si>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</si>
  <si>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</si>
  <si>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</si>
  <si>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</si>
  <si>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</si>
  <si>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</si>
  <si>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</si>
  <si>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</si>
  <si>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</si>
  <si>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</si>
  <si>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</si>
  <si>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</si>
  <si>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</si>
  <si>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</si>
  <si>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</si>
  <si>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</si>
  <si>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</si>
  <si>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</si>
  <si>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</si>
  <si>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</si>
  <si>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</si>
  <si>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</si>
  <si>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</si>
  <si>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</si>
  <si>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</si>
  <si>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</si>
  <si>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</si>
  <si>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</si>
  <si>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</si>
  <si>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</si>
  <si>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</si>
  <si>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</si>
  <si>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</si>
  <si>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</si>
  <si>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</si>
  <si>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</si>
  <si>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</si>
  <si>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</si>
  <si>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</si>
  <si>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</si>
  <si>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</si>
  <si>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</si>
  <si>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</si>
  <si>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</si>
  <si>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</si>
  <si>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</si>
  <si>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</si>
  <si>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</si>
  <si>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</si>
  <si>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</si>
  <si>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</si>
  <si>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</si>
  <si>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</si>
  <si>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</si>
  <si>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</si>
  <si>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</si>
  <si>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</si>
  <si>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</si>
  <si>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</si>
  <si>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</si>
  <si>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</si>
  <si>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</si>
  <si>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</si>
  <si>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</si>
  <si>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</si>
  <si>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</si>
  <si>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</si>
  <si>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</si>
  <si>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</si>
  <si>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</si>
  <si>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</si>
  <si>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</si>
  <si>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</si>
  <si>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</si>
  <si>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</si>
  <si>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</si>
  <si>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</si>
  <si>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</si>
  <si>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</si>
  <si>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</si>
  <si>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</si>
  <si>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</si>
  <si>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</si>
  <si>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</si>
  <si>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</si>
  <si>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</si>
  <si>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</si>
  <si>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</si>
  <si>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</si>
  <si>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</si>
  <si>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</si>
  <si>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</si>
  <si>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</si>
  <si>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</si>
  <si>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</si>
  <si>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</si>
  <si>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</si>
  <si>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</si>
  <si>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</si>
  <si>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</si>
  <si>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</si>
  <si>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</si>
  <si>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</si>
  <si>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</si>
  <si>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</si>
  <si>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</si>
  <si>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</si>
  <si>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</si>
  <si>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</si>
  <si>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</si>
  <si>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</si>
  <si>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</si>
  <si>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</si>
  <si>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</si>
  <si>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</si>
  <si>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</si>
  <si>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</si>
  <si>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</si>
  <si>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</si>
  <si>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</si>
  <si>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</si>
  <si>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</si>
  <si>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</si>
  <si>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</si>
  <si>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</si>
  <si>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</si>
  <si>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</si>
  <si>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</si>
  <si>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</si>
  <si>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</si>
  <si>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</si>
  <si>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</si>
  <si>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</si>
  <si>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</si>
  <si>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</si>
  <si>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</si>
  <si>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</si>
  <si>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</si>
  <si>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</si>
  <si>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</si>
  <si>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</si>
  <si>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</si>
  <si>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</si>
  <si>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</si>
  <si>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</si>
  <si>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</si>
  <si>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</si>
  <si>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</si>
  <si>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</si>
  <si>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</si>
  <si>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</si>
  <si>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</si>
  <si>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</si>
  <si>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</si>
  <si>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</si>
  <si>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</si>
  <si>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</si>
  <si>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</si>
  <si>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</si>
  <si>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</si>
  <si>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</si>
  <si>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</si>
  <si>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</si>
  <si>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</si>
  <si>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</si>
  <si>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</si>
  <si>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</si>
  <si>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</si>
  <si>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</si>
  <si>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</si>
  <si>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</si>
  <si>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</si>
  <si>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</si>
  <si>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</si>
  <si>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</si>
  <si>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</si>
  <si>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</si>
  <si>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</si>
  <si>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</si>
  <si>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</si>
  <si>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</si>
  <si>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</si>
  <si>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</si>
  <si>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</si>
  <si>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</si>
  <si>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</si>
  <si>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</si>
  <si>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</si>
  <si>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</si>
  <si>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</si>
  <si>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</si>
  <si>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</si>
  <si>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</si>
  <si>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</si>
  <si>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</si>
  <si>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</si>
  <si>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</si>
  <si>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</si>
  <si>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</si>
  <si>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</si>
  <si>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</si>
  <si>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</si>
  <si>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</si>
  <si>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</si>
  <si>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</si>
  <si>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</si>
  <si>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</si>
  <si>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</si>
  <si>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</si>
  <si>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</si>
  <si>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</si>
  <si>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</si>
  <si>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</si>
  <si>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</si>
  <si>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</si>
  <si>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</si>
  <si>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</si>
  <si>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</si>
  <si>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</si>
  <si>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</si>
  <si>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</si>
  <si>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</si>
  <si>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</si>
  <si>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</si>
  <si>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</si>
  <si>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</si>
  <si>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</si>
  <si>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</si>
  <si>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</si>
  <si>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</si>
  <si>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</si>
  <si>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</si>
  <si>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</si>
  <si>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</si>
  <si>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</si>
  <si>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</si>
  <si>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</si>
  <si>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</si>
  <si>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</si>
  <si>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</si>
  <si>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</si>
  <si>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</si>
  <si>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</si>
  <si>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</si>
  <si>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</si>
  <si>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</si>
  <si>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</si>
  <si>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</si>
  <si>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</si>
  <si>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</si>
  <si>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</si>
  <si>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</si>
  <si>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</si>
  <si>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</si>
  <si>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</si>
  <si>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</si>
  <si>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</si>
  <si>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</si>
  <si>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</si>
  <si>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</si>
  <si>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</si>
  <si>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</si>
  <si>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</si>
  <si>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</si>
  <si>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</si>
  <si>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</si>
  <si>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</si>
  <si>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</si>
  <si>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</si>
  <si>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</si>
  <si>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</si>
  <si>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</si>
  <si>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</si>
  <si>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</si>
  <si>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</si>
  <si>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</si>
  <si>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</si>
  <si>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</si>
  <si>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</si>
  <si>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</si>
  <si>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</si>
  <si>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</si>
  <si>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</si>
  <si>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</si>
  <si>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</si>
  <si>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</si>
  <si>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</si>
  <si>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</si>
  <si>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</si>
  <si>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</si>
  <si>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</si>
  <si>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</si>
  <si>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</si>
  <si>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</si>
  <si>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</si>
  <si>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</si>
  <si>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</si>
  <si>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</si>
  <si>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</si>
  <si>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</si>
  <si>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</si>
  <si>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</si>
  <si>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</si>
  <si>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</si>
  <si>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</si>
  <si>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</si>
  <si>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</si>
  <si>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</si>
  <si>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</si>
  <si>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</si>
  <si>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</si>
  <si>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</si>
  <si>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</si>
  <si>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</si>
  <si>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</si>
  <si>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</si>
  <si>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</si>
  <si>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</si>
  <si>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</si>
  <si>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</si>
  <si>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</si>
  <si>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</si>
  <si>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</si>
  <si>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</si>
  <si>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</si>
  <si>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</si>
  <si>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</si>
  <si>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</si>
  <si>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</si>
  <si>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</si>
  <si>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</si>
  <si>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</si>
  <si>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</si>
  <si>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</si>
  <si>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</si>
  <si>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</si>
  <si>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</si>
  <si>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</si>
  <si>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</si>
  <si>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</si>
  <si>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</si>
  <si>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</si>
  <si>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</si>
  <si>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</si>
  <si>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</si>
  <si>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</si>
  <si>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</si>
  <si>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</si>
  <si>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</si>
  <si>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</si>
  <si>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</si>
  <si>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</si>
  <si>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</si>
  <si>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</si>
  <si>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</si>
  <si>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</si>
  <si>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</si>
  <si>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</si>
  <si>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</si>
  <si>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</si>
  <si>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</si>
  <si>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</si>
  <si>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</si>
  <si>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</si>
  <si>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</si>
  <si>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</si>
  <si>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</si>
  <si>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</si>
  <si>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</si>
  <si>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</si>
  <si>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</si>
  <si>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</si>
  <si>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</si>
  <si>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</si>
  <si>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</si>
  <si>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</si>
  <si>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</si>
  <si>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</si>
  <si>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</si>
  <si>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</si>
  <si>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</si>
  <si>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</si>
  <si>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</si>
  <si>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</si>
  <si>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</si>
  <si>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</si>
  <si>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</si>
  <si>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</si>
  <si>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</si>
  <si>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</si>
  <si>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</si>
  <si>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</si>
  <si>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</si>
  <si>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</si>
  <si>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</si>
  <si>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</si>
  <si>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</si>
  <si>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</si>
  <si>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</si>
  <si>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</si>
  <si>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</si>
  <si>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</si>
  <si>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</si>
  <si>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</si>
  <si>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</si>
  <si>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</si>
  <si>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</si>
  <si>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</si>
  <si>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</si>
  <si>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</si>
  <si>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</si>
  <si>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</si>
  <si>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</si>
  <si>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</si>
  <si>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</si>
  <si>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</si>
  <si>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</si>
  <si>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</si>
  <si>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</si>
  <si>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</si>
  <si>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</si>
  <si>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</si>
  <si>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</si>
  <si>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</si>
  <si>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</si>
  <si>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</si>
  <si>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</si>
  <si>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</si>
  <si>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</si>
  <si>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</si>
  <si>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</si>
  <si>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</si>
  <si>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</si>
  <si>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</si>
  <si>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</si>
  <si>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</si>
  <si>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</si>
  <si>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</si>
  <si>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</si>
  <si>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</si>
  <si>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</si>
  <si>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</si>
  <si>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</si>
  <si>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</si>
  <si>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</si>
  <si>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</si>
  <si>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</si>
  <si>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</si>
  <si>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</si>
  <si>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</si>
  <si>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</si>
  <si>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</si>
  <si>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</si>
  <si>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</si>
  <si>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</si>
  <si>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</si>
  <si>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</si>
  <si>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</si>
  <si>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</si>
  <si>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</si>
  <si>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</si>
  <si>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</si>
  <si>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</si>
  <si>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</si>
  <si>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</si>
  <si>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</si>
  <si>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</si>
  <si>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</si>
  <si>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</si>
  <si>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</si>
  <si>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</si>
  <si>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</si>
  <si>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</si>
  <si>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</si>
  <si>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</si>
  <si>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</si>
  <si>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</si>
  <si>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</si>
  <si>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</si>
  <si>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</si>
  <si>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</si>
  <si>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</si>
  <si>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</si>
  <si>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</si>
  <si>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</si>
  <si>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</si>
  <si>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</si>
  <si>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</si>
  <si>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</si>
  <si>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</si>
  <si>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</si>
  <si>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</si>
  <si>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</si>
  <si>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</si>
  <si>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</si>
  <si>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</si>
  <si>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</si>
  <si>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</si>
  <si>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</si>
  <si>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</si>
  <si>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</si>
  <si>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</si>
  <si>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</si>
  <si>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</si>
  <si>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</si>
  <si>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</si>
  <si>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</si>
  <si>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</si>
  <si>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</si>
  <si>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</si>
  <si>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</si>
  <si>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</si>
  <si>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</si>
  <si>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</si>
  <si>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</si>
  <si>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</si>
  <si>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</si>
  <si>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</si>
  <si>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</si>
  <si>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</si>
  <si>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</si>
  <si>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</si>
  <si>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</si>
  <si>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</si>
  <si>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</si>
  <si>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</si>
  <si>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</si>
  <si>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</si>
  <si>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</si>
  <si>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</si>
  <si>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</si>
  <si>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</si>
  <si>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</si>
  <si>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</si>
  <si>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</si>
  <si>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</si>
  <si>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</si>
  <si>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</si>
  <si>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</si>
  <si>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</si>
  <si>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</si>
  <si>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</si>
  <si>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</si>
  <si>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</si>
  <si>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</si>
  <si>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</si>
  <si>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</si>
  <si>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</si>
  <si>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</si>
  <si>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</si>
  <si>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</si>
  <si>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</si>
  <si>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</si>
  <si>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</si>
  <si>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</si>
  <si>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</si>
  <si>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</si>
  <si>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</si>
  <si>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</si>
  <si>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</si>
  <si>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</si>
  <si>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</si>
  <si>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</si>
  <si>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</si>
  <si>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</si>
  <si>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</si>
  <si>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</si>
  <si>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</si>
  <si>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</si>
  <si>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</si>
  <si>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</si>
  <si>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</si>
  <si>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</si>
  <si>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</si>
  <si>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</si>
  <si>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</si>
  <si>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</si>
  <si>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</si>
  <si>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</si>
  <si>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</si>
  <si>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</si>
  <si>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</si>
  <si>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</si>
  <si>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</si>
  <si>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</si>
  <si>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</si>
  <si>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</si>
  <si>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</si>
  <si>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</si>
  <si>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</si>
  <si>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</si>
  <si>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</si>
  <si>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</si>
  <si>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</si>
  <si>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</si>
  <si>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</si>
  <si>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</si>
  <si>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</si>
  <si>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</si>
  <si>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</si>
  <si>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</si>
  <si>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</si>
  <si>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</si>
  <si>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</si>
  <si>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</si>
  <si>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</si>
  <si>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</si>
  <si>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</si>
  <si>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</si>
  <si>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</si>
  <si>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</si>
  <si>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</si>
  <si>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</si>
  <si>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</si>
  <si>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</si>
  <si>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</si>
  <si>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</si>
  <si>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</si>
  <si>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</si>
  <si>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</si>
  <si>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</si>
  <si>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</si>
  <si>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</si>
  <si>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</si>
  <si>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</si>
  <si>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</si>
  <si>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</si>
  <si>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</si>
  <si>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</si>
  <si>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</si>
  <si>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</si>
  <si>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</si>
  <si>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</si>
  <si>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</si>
  <si>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</si>
  <si>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</si>
  <si>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</si>
  <si>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</si>
  <si>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</si>
  <si>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</si>
  <si>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</si>
  <si>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</si>
  <si>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</si>
  <si>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</si>
  <si>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</si>
  <si>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</si>
  <si>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</si>
  <si>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</si>
  <si>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</si>
  <si>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</si>
  <si>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</si>
  <si>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</si>
  <si>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</si>
  <si>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</si>
  <si>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</si>
  <si>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</si>
  <si>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</si>
  <si>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</si>
  <si>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</si>
  <si>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</si>
  <si>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</si>
  <si>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</si>
  <si>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</si>
  <si>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</si>
  <si>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</si>
  <si>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</si>
  <si>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</si>
  <si>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</si>
  <si>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</si>
  <si>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</si>
  <si>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</si>
  <si>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</si>
  <si>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</si>
  <si>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</si>
  <si>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</si>
  <si>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</si>
  <si>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</si>
  <si>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</si>
  <si>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</si>
  <si>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</si>
  <si>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</si>
  <si>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</si>
  <si>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</si>
  <si>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</si>
  <si>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</si>
  <si>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</si>
  <si>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</si>
  <si>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</si>
  <si>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</si>
  <si>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</si>
  <si>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</si>
  <si>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</si>
  <si>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</si>
  <si>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</si>
  <si>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</si>
  <si>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</si>
  <si>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</si>
  <si>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</si>
  <si>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</si>
  <si>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</si>
  <si>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</si>
  <si>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</si>
  <si>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</si>
  <si>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</si>
  <si>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</si>
  <si>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</si>
  <si>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</si>
  <si>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</si>
  <si>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</si>
  <si>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</si>
  <si>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</si>
  <si>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</si>
  <si>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</si>
  <si>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</si>
  <si>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</si>
  <si>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</si>
  <si>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</si>
  <si>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</si>
  <si>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</si>
  <si>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</si>
  <si>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</si>
  <si>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</si>
  <si>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</si>
  <si>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</si>
  <si>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</si>
  <si>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</si>
  <si>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</si>
  <si>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</si>
  <si>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</si>
  <si>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</si>
  <si>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</si>
  <si>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</si>
  <si>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</si>
  <si>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</si>
  <si>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</si>
  <si>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</si>
  <si>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</si>
  <si>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</si>
  <si>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</si>
  <si>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</si>
  <si>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</si>
  <si>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</si>
  <si>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</si>
  <si>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</si>
  <si>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</si>
  <si>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</si>
  <si>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</si>
  <si>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</si>
  <si>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</si>
  <si>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</si>
  <si>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</si>
  <si>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</si>
  <si>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</si>
  <si>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</si>
  <si>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</si>
  <si>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</si>
  <si>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</si>
  <si>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</si>
  <si>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</si>
  <si>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</si>
  <si>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</si>
  <si>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</si>
  <si>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</si>
  <si>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</si>
  <si>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</si>
  <si>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</si>
  <si>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</si>
  <si>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</si>
  <si>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</si>
  <si>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</si>
  <si>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</si>
  <si>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</si>
  <si>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</si>
  <si>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</si>
  <si>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</si>
  <si>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</si>
  <si>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</si>
  <si>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</si>
  <si>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</si>
  <si>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</si>
  <si>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</si>
  <si>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</si>
  <si>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</si>
  <si>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</si>
  <si>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</si>
  <si>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</si>
  <si>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</si>
  <si>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</si>
  <si>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</si>
  <si>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</si>
  <si>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</si>
  <si>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</si>
  <si>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</si>
  <si>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</si>
  <si>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</si>
  <si>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</si>
  <si>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</si>
  <si>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</si>
  <si>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</si>
  <si>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</si>
  <si>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</si>
  <si>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</si>
  <si>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</si>
  <si>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</si>
  <si>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</si>
  <si>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</si>
  <si>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</si>
  <si>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</si>
  <si>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</si>
  <si>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</si>
  <si>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</si>
  <si>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</si>
  <si>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</si>
  <si>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</si>
  <si>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</si>
  <si>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</si>
  <si>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</si>
  <si>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</si>
  <si>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</si>
  <si>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</si>
  <si>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</si>
  <si>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</si>
  <si>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</si>
  <si>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</si>
  <si>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</si>
  <si>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</si>
  <si>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</si>
  <si>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</si>
  <si>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</si>
  <si>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</si>
  <si>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</si>
  <si>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</si>
  <si>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</si>
  <si>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</si>
  <si>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</si>
  <si>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</si>
  <si>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</si>
  <si>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</si>
  <si>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</si>
  <si>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</si>
  <si>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</si>
  <si>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</si>
  <si>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</si>
  <si>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</si>
  <si>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</si>
  <si>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</si>
  <si>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</si>
  <si>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</si>
  <si>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</si>
  <si>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</si>
  <si>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</si>
  <si>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</si>
  <si>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</si>
  <si>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</si>
  <si>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</si>
  <si>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</si>
  <si>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</si>
  <si>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</si>
  <si>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</si>
  <si>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</si>
  <si>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</si>
  <si>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</si>
  <si>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</si>
  <si>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</si>
  <si>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</si>
  <si>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</si>
  <si>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</si>
  <si>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</si>
  <si>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</si>
  <si>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</si>
  <si>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</si>
  <si>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</si>
  <si>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</si>
  <si>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</si>
  <si>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</si>
  <si>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</si>
  <si>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</si>
  <si>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</si>
  <si>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</si>
  <si>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</si>
  <si>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</si>
  <si>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</si>
  <si>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</si>
  <si>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</si>
  <si>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</si>
  <si>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</si>
  <si>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</si>
  <si>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</si>
  <si>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</si>
  <si>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</si>
  <si>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</si>
  <si>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</si>
  <si>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</si>
  <si>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</si>
  <si>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</si>
  <si>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</si>
  <si>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</si>
  <si>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</si>
  <si>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</si>
  <si>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</si>
  <si>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</si>
  <si>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</si>
  <si>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</si>
  <si>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</si>
  <si>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</si>
  <si>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</si>
  <si>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</si>
  <si>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</si>
  <si>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</si>
  <si>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</si>
  <si>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</si>
  <si>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</si>
  <si>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</si>
  <si>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</si>
  <si>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</si>
  <si>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</si>
  <si>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</si>
  <si>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</si>
  <si>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</si>
  <si>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</si>
  <si>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</si>
  <si>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</si>
  <si>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</si>
  <si>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</si>
  <si>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</si>
  <si>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</si>
  <si>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</si>
  <si>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</si>
  <si>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</si>
  <si>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</si>
  <si>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</si>
  <si>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</si>
  <si>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</si>
  <si>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</si>
  <si>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</si>
  <si>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</si>
  <si>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</si>
  <si>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</si>
  <si>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</si>
  <si>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</si>
  <si>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</si>
  <si>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</si>
  <si>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</si>
  <si>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</si>
  <si>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</si>
  <si>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</si>
  <si>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</si>
  <si>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</si>
  <si>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</si>
  <si>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</si>
  <si>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</si>
  <si>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</si>
  <si>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</si>
  <si>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</si>
  <si>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</si>
  <si>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</si>
  <si>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</si>
  <si>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</si>
  <si>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</si>
  <si>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</si>
  <si>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</si>
  <si>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</si>
  <si>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</si>
  <si>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</si>
  <si>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</si>
  <si>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</si>
  <si>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</si>
  <si>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</si>
  <si>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</si>
  <si>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</si>
  <si>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</si>
  <si>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</si>
  <si>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</si>
  <si>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</si>
  <si>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</si>
  <si>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</si>
  <si>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</si>
  <si>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</si>
  <si>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</si>
  <si>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</si>
  <si>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</si>
  <si>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</si>
  <si>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</si>
  <si>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</si>
  <si>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</si>
  <si>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</si>
  <si>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</si>
  <si>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</si>
  <si>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</si>
  <si>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</si>
  <si>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</si>
  <si>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</si>
  <si>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</si>
  <si>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</si>
  <si>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</si>
  <si>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</si>
  <si>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</si>
  <si>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</si>
  <si>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</si>
  <si>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</si>
  <si>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</si>
  <si>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</si>
  <si>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</si>
  <si>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</si>
  <si>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</si>
  <si>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</si>
  <si>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</si>
  <si>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</si>
  <si>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</si>
  <si>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</si>
  <si>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</si>
  <si>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</si>
  <si>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</si>
  <si>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</si>
  <si>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</si>
  <si>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</si>
  <si>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</si>
  <si>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</si>
  <si>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</si>
  <si>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</si>
  <si>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</si>
  <si>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</si>
  <si>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</si>
  <si>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</si>
  <si>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</si>
  <si>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</si>
  <si>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</si>
  <si>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</si>
  <si>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</si>
  <si>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</si>
  <si>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</si>
  <si>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</si>
  <si>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</si>
  <si>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</si>
  <si>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</si>
  <si>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</si>
  <si>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</si>
  <si>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</si>
  <si>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</si>
  <si>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</si>
  <si>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</si>
  <si>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</si>
  <si>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</si>
  <si>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</si>
  <si>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</si>
  <si>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</si>
  <si>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</si>
  <si>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</si>
  <si>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</si>
  <si>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</si>
  <si>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</si>
  <si>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</si>
  <si>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</si>
  <si>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</si>
  <si>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</si>
  <si>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</si>
  <si>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</si>
  <si>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</si>
  <si>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</si>
  <si>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</si>
  <si>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</si>
  <si>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</si>
  <si>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</si>
  <si>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</si>
  <si>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</si>
  <si>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</si>
  <si>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</si>
  <si>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</si>
  <si>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</si>
  <si>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</si>
  <si>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</si>
  <si>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</si>
  <si>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</si>
  <si>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</si>
  <si>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</si>
  <si>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</si>
  <si>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</si>
  <si>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</si>
  <si>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</si>
  <si>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</si>
  <si>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</si>
  <si>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</si>
  <si>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</si>
  <si>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</si>
  <si>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</si>
  <si>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</si>
  <si>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</si>
  <si>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</si>
  <si>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</si>
  <si>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</si>
  <si>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</si>
  <si>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</si>
  <si>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</si>
  <si>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</si>
  <si>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</si>
  <si>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</si>
  <si>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</si>
  <si>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</si>
  <si>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</si>
  <si>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</si>
  <si>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</si>
  <si>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</si>
  <si>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</si>
  <si>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</si>
  <si>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</si>
  <si>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</si>
  <si>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</si>
  <si>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</si>
  <si>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</si>
  <si>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</si>
  <si>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</si>
  <si>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</si>
  <si>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</si>
  <si>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</si>
  <si>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</si>
  <si>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</si>
  <si>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</si>
  <si>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</si>
  <si>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</si>
  <si>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</si>
  <si>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</si>
  <si>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</si>
  <si>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</si>
  <si>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</si>
  <si>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</si>
  <si>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</si>
  <si>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</si>
  <si>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</si>
  <si>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</si>
  <si>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</si>
  <si>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</si>
  <si>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</si>
  <si>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</si>
  <si>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</si>
  <si>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</si>
  <si>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</si>
  <si>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</si>
  <si>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</si>
  <si>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</si>
  <si>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</si>
  <si>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</si>
  <si>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</si>
  <si>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</si>
  <si>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</si>
  <si>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</si>
  <si>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</si>
  <si>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</si>
  <si>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</si>
  <si>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</si>
  <si>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</si>
  <si>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</si>
  <si>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</si>
  <si>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</si>
  <si>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</si>
  <si>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</si>
  <si>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</si>
  <si>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</si>
  <si>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</si>
  <si>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</si>
  <si>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</si>
  <si>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</si>
  <si>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</si>
  <si>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</si>
  <si>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</si>
  <si>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</si>
  <si>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</si>
  <si>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</si>
  <si>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</si>
  <si>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</si>
  <si>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</si>
  <si>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</si>
  <si>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</si>
  <si>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</si>
  <si>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</si>
  <si>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</si>
  <si>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</si>
  <si>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</si>
  <si>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</si>
  <si>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</si>
  <si>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</si>
  <si>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</si>
  <si>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</si>
  <si>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</si>
  <si>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</si>
  <si>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</si>
  <si>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</si>
  <si>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</si>
  <si>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</si>
  <si>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</si>
  <si>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</si>
  <si>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</si>
  <si>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</si>
  <si>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</si>
  <si>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</si>
  <si>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</si>
  <si>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</si>
  <si>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</si>
  <si>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</si>
  <si>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</si>
  <si>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</si>
  <si>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</si>
  <si>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</si>
  <si>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</si>
  <si>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</si>
  <si>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</si>
  <si>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</si>
  <si>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</si>
  <si>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</si>
  <si>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</si>
  <si>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</si>
  <si>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</si>
  <si>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</si>
  <si>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</si>
  <si>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</si>
  <si>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</si>
  <si>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</si>
  <si>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</si>
  <si>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</si>
  <si>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</si>
  <si>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</si>
  <si>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</si>
  <si>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</si>
  <si>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</si>
  <si>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</si>
  <si>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</si>
  <si>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</si>
  <si>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</si>
  <si>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</si>
  <si>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</si>
  <si>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</si>
  <si>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</si>
  <si>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</si>
  <si>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</si>
  <si>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</si>
  <si>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</si>
  <si>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</si>
  <si>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</si>
  <si>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</si>
  <si>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</si>
  <si>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</si>
  <si>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</si>
  <si>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</si>
  <si>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</si>
  <si>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</si>
  <si>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</si>
  <si>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</si>
  <si>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</si>
  <si>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</si>
  <si>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</si>
  <si>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</si>
  <si>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</si>
  <si>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</si>
  <si>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</si>
  <si>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</si>
  <si>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</si>
  <si>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</si>
  <si>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</si>
  <si>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</si>
  <si>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</si>
  <si>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</si>
  <si>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</si>
  <si>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</si>
  <si>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</si>
  <si>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</si>
  <si>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</si>
  <si>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</si>
  <si>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</si>
  <si>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</si>
  <si>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</si>
  <si>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</si>
  <si>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</si>
  <si>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</si>
  <si>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</si>
  <si>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</si>
  <si>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</si>
  <si>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</si>
  <si>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</si>
  <si>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</si>
  <si>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</si>
  <si>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</si>
  <si>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</si>
  <si>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</si>
  <si>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</si>
  <si>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</si>
  <si>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</si>
  <si>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</si>
  <si>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</si>
  <si>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</si>
  <si>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</si>
  <si>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</si>
  <si>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</si>
  <si>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</si>
  <si>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</si>
  <si>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</si>
  <si>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</si>
  <si>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</si>
  <si>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</si>
  <si>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</si>
  <si>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</si>
  <si>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</si>
  <si>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</si>
  <si>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</si>
  <si>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</si>
  <si>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</si>
  <si>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</si>
  <si>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</si>
  <si>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</si>
  <si>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</si>
  <si>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</si>
  <si>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</si>
  <si>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</si>
  <si>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</si>
  <si>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</si>
  <si>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</si>
  <si>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</si>
  <si>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</si>
  <si>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</si>
  <si>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</si>
  <si>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</si>
  <si>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</si>
  <si>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</si>
  <si>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</si>
  <si>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</si>
  <si>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</si>
  <si>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</si>
  <si>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</si>
  <si>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</si>
  <si>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</si>
  <si>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</si>
  <si>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</si>
  <si>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</si>
  <si>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</si>
  <si>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</si>
  <si>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</si>
  <si>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</si>
  <si>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</si>
  <si>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</si>
  <si>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</si>
  <si>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</si>
  <si>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</si>
  <si>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</si>
  <si>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</si>
  <si>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</si>
  <si>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</si>
  <si>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</si>
  <si>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</si>
  <si>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</si>
  <si>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</si>
  <si>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</si>
  <si>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</si>
  <si>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</si>
  <si>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</si>
  <si>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</si>
  <si>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</si>
  <si>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</si>
  <si>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</si>
  <si>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</si>
  <si>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</si>
  <si>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</si>
  <si>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</si>
  <si>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</si>
  <si>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</si>
  <si>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</si>
  <si>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</si>
  <si>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</si>
  <si>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</si>
  <si>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</si>
  <si>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</si>
  <si>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</si>
  <si>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</si>
  <si>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</si>
  <si>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</si>
  <si>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</si>
  <si>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</si>
  <si>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</si>
  <si>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</si>
  <si>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</si>
  <si>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</si>
  <si>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</si>
  <si>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</si>
  <si>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</si>
  <si>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</si>
  <si>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</si>
  <si>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</si>
  <si>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</si>
  <si>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</si>
  <si>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</si>
  <si>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</si>
  <si>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</si>
  <si>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</si>
  <si>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</si>
  <si>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</si>
  <si>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</si>
  <si>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</si>
  <si>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</si>
  <si>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</si>
  <si>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</si>
  <si>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</si>
  <si>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</si>
  <si>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</si>
  <si>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</si>
  <si>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</si>
  <si>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</si>
  <si>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</si>
  <si>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</si>
  <si>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</si>
  <si>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</si>
  <si>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</si>
  <si>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</si>
  <si>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</si>
  <si>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</si>
  <si>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</si>
  <si>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</si>
  <si>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</si>
  <si>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</si>
  <si>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</si>
  <si>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</si>
  <si>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</si>
  <si>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</si>
  <si>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</si>
  <si>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</si>
  <si>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</si>
  <si>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</si>
  <si>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</si>
  <si>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</si>
  <si>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</si>
  <si>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</si>
  <si>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</si>
  <si>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</si>
  <si>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</si>
  <si>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</si>
  <si>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</si>
  <si>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</si>
  <si>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</si>
  <si>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</si>
  <si>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</si>
  <si>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</si>
  <si>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</si>
  <si>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</si>
  <si>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</si>
  <si>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</si>
  <si>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</si>
  <si>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</si>
  <si>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</si>
  <si>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</si>
  <si>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</si>
  <si>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</si>
  <si>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</si>
  <si>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</si>
  <si>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</si>
  <si>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</si>
  <si>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</si>
  <si>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</si>
  <si>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</si>
  <si>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</si>
  <si>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</si>
  <si>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</si>
  <si>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</si>
  <si>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</si>
  <si>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</si>
  <si>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</si>
  <si>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</si>
  <si>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</si>
  <si>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</si>
  <si>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</si>
  <si>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</si>
  <si>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</si>
  <si>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</si>
  <si>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</si>
  <si>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</si>
  <si>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</si>
  <si>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</si>
  <si>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</si>
  <si>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</si>
  <si>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</si>
  <si>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</si>
  <si>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</si>
  <si>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</si>
  <si>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</si>
  <si>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</si>
  <si>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</si>
  <si>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</si>
  <si>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</si>
  <si>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</si>
  <si>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</si>
  <si>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</si>
  <si>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</si>
  <si>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</si>
  <si>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</si>
  <si>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</si>
  <si>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</si>
  <si>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</si>
  <si>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</si>
  <si>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</si>
  <si>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</si>
  <si>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</si>
  <si>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</si>
  <si>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</si>
  <si>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</si>
  <si>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</si>
  <si>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</si>
  <si>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</si>
  <si>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</si>
  <si>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</si>
  <si>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</si>
  <si>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</si>
  <si>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</si>
  <si>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</si>
  <si>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</si>
  <si>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</si>
  <si>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</si>
  <si>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</si>
  <si>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</si>
  <si>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</si>
  <si>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</si>
  <si>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</si>
  <si>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</si>
  <si>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</si>
  <si>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</si>
  <si>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</si>
  <si>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</si>
  <si>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</si>
  <si>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</si>
  <si>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</si>
  <si>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</si>
  <si>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</si>
  <si>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</si>
  <si>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</si>
  <si>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</si>
  <si>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</si>
  <si>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</si>
  <si>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</si>
  <si>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</si>
  <si>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</si>
  <si>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</si>
  <si>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</si>
  <si>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</si>
  <si>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</si>
  <si>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</si>
  <si>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</si>
  <si>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</si>
  <si>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</si>
  <si>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</si>
  <si>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</si>
  <si>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</si>
  <si>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</si>
  <si>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</si>
  <si>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</si>
  <si>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</si>
  <si>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</si>
  <si>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</si>
  <si>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</si>
  <si>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</si>
  <si>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</si>
  <si>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</si>
  <si>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</si>
  <si>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</si>
  <si>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</si>
  <si>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</si>
  <si>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</si>
  <si>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</si>
  <si>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</si>
  <si>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</si>
  <si>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</si>
  <si>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</si>
  <si>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</si>
  <si>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</si>
  <si>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</si>
  <si>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</si>
  <si>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</si>
  <si>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</si>
  <si>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</si>
  <si>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</si>
  <si>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</si>
  <si>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</si>
  <si>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</si>
  <si>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</si>
  <si>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</si>
  <si>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</si>
  <si>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</si>
  <si>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</si>
  <si>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</si>
  <si>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</si>
  <si>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</si>
  <si>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</si>
  <si>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</si>
  <si>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</si>
  <si>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</si>
  <si>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</si>
  <si>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</si>
  <si>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</si>
  <si>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</si>
  <si>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</si>
  <si>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</si>
  <si>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</si>
  <si>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</si>
  <si>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</si>
  <si>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</si>
  <si>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</si>
  <si>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</si>
  <si>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</si>
  <si>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</si>
  <si>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</si>
  <si>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</si>
  <si>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</si>
  <si>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</si>
  <si>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</si>
  <si>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</si>
  <si>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</si>
  <si>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</si>
  <si>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</si>
  <si>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</si>
  <si>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</si>
  <si>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</si>
  <si>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</si>
  <si>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</si>
  <si>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</si>
  <si>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</si>
  <si>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</si>
  <si>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</si>
  <si>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</si>
  <si>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</si>
  <si>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</si>
  <si>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</si>
  <si>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</si>
  <si>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</si>
  <si>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</si>
  <si>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</si>
  <si>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</si>
  <si>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</si>
  <si>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</si>
  <si>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</si>
  <si>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</si>
  <si>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</si>
  <si>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</si>
  <si>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</si>
  <si>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</si>
  <si>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</si>
  <si>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</si>
  <si>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</si>
  <si>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</si>
  <si>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</si>
  <si>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</si>
  <si>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</si>
  <si>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</si>
  <si>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</si>
  <si>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</si>
  <si>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</si>
  <si>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</si>
  <si>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</si>
  <si>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</si>
  <si>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</si>
  <si>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</si>
  <si>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</si>
  <si>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</si>
  <si>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</si>
  <si>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</si>
  <si>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</si>
  <si>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</si>
  <si>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</si>
  <si>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</si>
  <si>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</si>
  <si>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</si>
  <si>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</si>
  <si>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</si>
  <si>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</si>
  <si>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</si>
  <si>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</si>
  <si>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</si>
  <si>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</si>
  <si>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</si>
  <si>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</si>
  <si>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</si>
  <si>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</si>
  <si>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</si>
  <si>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</si>
  <si>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</si>
  <si>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</si>
  <si>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</si>
  <si>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</si>
  <si>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</si>
  <si>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</si>
  <si>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</si>
  <si>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</si>
  <si>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</si>
  <si>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</si>
  <si>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</si>
  <si>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</si>
  <si>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</si>
  <si>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</si>
  <si>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</si>
  <si>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</si>
  <si>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</si>
  <si>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</si>
  <si>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</si>
  <si>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</si>
  <si>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</si>
  <si>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</si>
  <si>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</si>
  <si>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</si>
  <si>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</si>
  <si>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</si>
  <si>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</si>
  <si>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</si>
  <si>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</si>
  <si>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</si>
  <si>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</si>
  <si>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</si>
  <si>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</si>
  <si>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</si>
  <si>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</si>
  <si>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</si>
  <si>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</si>
  <si>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</si>
  <si>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</si>
  <si>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</si>
  <si>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</si>
  <si>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</si>
  <si>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</si>
  <si>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</si>
  <si>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</si>
  <si>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</si>
  <si>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</si>
  <si>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</si>
  <si>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</si>
  <si>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</si>
  <si>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</si>
  <si>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</si>
  <si>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</si>
  <si>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</si>
  <si>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</si>
  <si>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</si>
  <si>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</si>
  <si>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</si>
  <si>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</si>
  <si>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</si>
  <si>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</si>
  <si>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</si>
  <si>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</si>
  <si>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</si>
  <si>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</si>
  <si>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</si>
  <si>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</si>
  <si>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</si>
  <si>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</si>
  <si>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</si>
  <si>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</si>
  <si>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</si>
  <si>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</si>
  <si>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</si>
  <si>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</si>
  <si>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</si>
  <si>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</si>
  <si>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</si>
  <si>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</si>
  <si>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</si>
  <si>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</si>
  <si>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</si>
  <si>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</si>
  <si>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</si>
  <si>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</si>
  <si>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</si>
  <si>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</si>
  <si>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</si>
  <si>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</si>
  <si>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</si>
  <si>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</si>
  <si>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</si>
  <si>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</si>
  <si>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</si>
  <si>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</si>
  <si>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</si>
  <si>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</si>
  <si>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</si>
  <si>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</si>
  <si>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</si>
  <si>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</si>
  <si>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</si>
  <si>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</si>
  <si>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</si>
  <si>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</si>
  <si>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</si>
  <si>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</si>
  <si>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</si>
  <si>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</si>
  <si>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</si>
  <si>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</si>
  <si>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</si>
  <si>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</si>
  <si>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</si>
  <si>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</si>
  <si>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</si>
  <si>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</si>
  <si>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</si>
  <si>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</si>
  <si>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</si>
  <si>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</si>
  <si>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</si>
  <si>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</si>
  <si>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</si>
  <si>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</si>
  <si>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</si>
  <si>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</si>
  <si>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</si>
  <si>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</si>
  <si>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</si>
  <si>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</si>
  <si>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</si>
  <si>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</si>
  <si>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</si>
  <si>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</si>
  <si>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</si>
  <si>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</si>
  <si>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</si>
  <si>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</si>
  <si>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</si>
  <si>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</si>
  <si>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</si>
  <si>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</si>
  <si>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</si>
  <si>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</si>
  <si>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</si>
  <si>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</si>
  <si>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</si>
  <si>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</si>
  <si>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</si>
  <si>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</si>
  <si>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</si>
  <si>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</si>
  <si>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</si>
  <si>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</si>
  <si>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</si>
  <si>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</si>
  <si>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</si>
  <si>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</si>
  <si>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</si>
  <si>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</si>
  <si>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</si>
  <si>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</si>
  <si>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</si>
  <si>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</si>
  <si>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</si>
  <si>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</si>
  <si>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</si>
  <si>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</si>
  <si>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</si>
  <si>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</si>
  <si>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</si>
  <si>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</si>
  <si>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</si>
  <si>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</si>
  <si>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</si>
  <si>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</si>
  <si>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</si>
  <si>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</si>
  <si>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</si>
  <si>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</si>
  <si>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</si>
  <si>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</si>
  <si>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</si>
  <si>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</si>
  <si>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</si>
  <si>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</si>
  <si>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</si>
  <si>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</si>
  <si>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</si>
  <si>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</si>
  <si>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</si>
  <si>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</si>
  <si>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</si>
  <si>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</si>
  <si>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</si>
  <si>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</si>
  <si>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</si>
  <si>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</si>
  <si>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</si>
  <si>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</si>
  <si>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</si>
  <si>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</si>
  <si>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</si>
  <si>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</si>
  <si>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</si>
  <si>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</si>
  <si>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</si>
  <si>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</si>
  <si>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</si>
  <si>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</si>
  <si>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</si>
  <si>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</si>
  <si>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</si>
  <si>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</si>
  <si>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</si>
  <si>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</si>
  <si>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</si>
  <si>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</si>
  <si>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</si>
  <si>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</si>
  <si>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</si>
  <si>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</si>
  <si>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</si>
  <si>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</si>
  <si>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</si>
  <si>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</si>
  <si>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</si>
  <si>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</si>
  <si>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</si>
  <si>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</si>
  <si>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</si>
  <si>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</si>
  <si>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</si>
  <si>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</si>
  <si>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</si>
  <si>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</si>
  <si>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</si>
  <si>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</si>
  <si>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</si>
  <si>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</si>
  <si>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</si>
  <si>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</si>
  <si>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</si>
  <si>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</si>
  <si>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</si>
  <si>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</si>
  <si>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</si>
  <si>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</si>
  <si>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</si>
  <si>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</si>
  <si>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</si>
  <si>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</si>
  <si>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</si>
  <si>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</si>
  <si>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</si>
  <si>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</si>
  <si>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</si>
  <si>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</si>
  <si>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</si>
  <si>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</si>
  <si>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</si>
  <si>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</si>
  <si>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</si>
  <si>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</si>
  <si>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</si>
  <si>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</si>
  <si>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</si>
  <si>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</si>
  <si>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</si>
  <si>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</si>
  <si>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</si>
  <si>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</si>
  <si>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</si>
  <si>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</si>
  <si>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</si>
  <si>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</si>
  <si>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</si>
  <si>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</si>
  <si>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</si>
  <si>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</si>
  <si>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</si>
  <si>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</si>
  <si>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</si>
  <si>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</si>
  <si>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</si>
  <si>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</si>
  <si>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</si>
  <si>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</si>
  <si>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</si>
  <si>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</si>
  <si>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</si>
  <si>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</si>
  <si>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</si>
  <si>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</si>
  <si>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</si>
  <si>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</si>
  <si>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</si>
  <si>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</si>
  <si>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</si>
  <si>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</si>
  <si>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</si>
  <si>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</si>
  <si>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</si>
  <si>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</si>
  <si>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</si>
  <si>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</si>
  <si>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</si>
  <si>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</si>
  <si>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</si>
  <si>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</si>
  <si>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</si>
  <si>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</si>
  <si>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</si>
  <si>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</si>
  <si>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</si>
  <si>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</si>
  <si>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</si>
  <si>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</si>
  <si>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</si>
  <si>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</si>
  <si>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</si>
  <si>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</si>
  <si>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</si>
  <si>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</si>
  <si>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</si>
  <si>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</si>
  <si>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</si>
  <si>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</si>
  <si>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</si>
  <si>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</si>
  <si>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</si>
  <si>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</si>
  <si>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</si>
  <si>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</si>
  <si>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</si>
  <si>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</si>
  <si>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</si>
  <si>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</si>
  <si>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</si>
  <si>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</si>
  <si>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</si>
  <si>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</si>
  <si>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</si>
  <si>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</si>
  <si>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</si>
  <si>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</si>
  <si>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</si>
  <si>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</si>
  <si>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</si>
  <si>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</si>
  <si>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</si>
  <si>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</si>
  <si>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</si>
  <si>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</si>
  <si>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</si>
  <si>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</si>
  <si>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</si>
  <si>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</si>
  <si>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</si>
  <si>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</si>
  <si>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</si>
  <si>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</si>
  <si>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</si>
  <si>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</si>
  <si>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</si>
  <si>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</si>
  <si>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</si>
  <si>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</si>
  <si>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</si>
  <si>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</si>
  <si>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</si>
  <si>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</si>
  <si>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</si>
  <si>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</si>
  <si>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</si>
  <si>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</si>
  <si>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</si>
  <si>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</si>
  <si>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</si>
  <si>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</si>
  <si>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</si>
  <si>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</si>
  <si>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</si>
  <si>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</si>
  <si>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</si>
  <si>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</si>
  <si>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</si>
  <si>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</si>
  <si>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</si>
  <si>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</si>
  <si>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</si>
  <si>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</si>
  <si>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</si>
  <si>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</si>
  <si>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</si>
  <si>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</si>
  <si>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</si>
  <si>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</si>
  <si>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</si>
  <si>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</si>
  <si>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</si>
  <si>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</si>
  <si>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</si>
  <si>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</si>
  <si>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</si>
  <si>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</si>
  <si>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</si>
  <si>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</si>
  <si>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</si>
  <si>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</si>
  <si>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</si>
  <si>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</si>
  <si>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</si>
  <si>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</si>
  <si>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</si>
  <si>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</si>
  <si>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</si>
  <si>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</si>
  <si>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</si>
  <si>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</si>
  <si>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</si>
  <si>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</si>
  <si>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</si>
  <si>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</si>
  <si>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</si>
  <si>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</si>
  <si>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</si>
  <si>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</si>
  <si>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</si>
  <si>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</si>
  <si>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</si>
  <si>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</si>
  <si>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</si>
  <si>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</si>
  <si>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</si>
  <si>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</si>
  <si>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</si>
  <si>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</si>
  <si>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</si>
  <si>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</si>
  <si>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</si>
  <si>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</si>
  <si>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</si>
  <si>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</si>
  <si>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</si>
  <si>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</si>
  <si>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</si>
  <si>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</si>
  <si>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</si>
  <si>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</si>
  <si>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</si>
  <si>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</si>
  <si>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</si>
  <si>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</si>
  <si>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</si>
  <si>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</si>
  <si>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</si>
  <si>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</si>
  <si>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</si>
  <si>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</si>
  <si>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</si>
  <si>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</si>
  <si>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</si>
  <si>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</si>
  <si>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</si>
  <si>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</si>
  <si>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</si>
  <si>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</si>
  <si>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</si>
  <si>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</si>
  <si>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</si>
  <si>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</si>
  <si>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</si>
  <si>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</si>
  <si>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</si>
  <si>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</si>
  <si>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</si>
  <si>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</si>
  <si>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</si>
  <si>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</si>
  <si>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</si>
  <si>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</si>
  <si>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</si>
  <si>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</si>
  <si>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</si>
  <si>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</si>
  <si>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</si>
  <si>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</si>
  <si>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</si>
  <si>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</si>
  <si>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</si>
  <si>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</si>
  <si>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</si>
  <si>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</si>
  <si>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</si>
  <si>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</si>
  <si>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</si>
  <si>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</si>
  <si>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</si>
  <si>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</si>
  <si>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</si>
  <si>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</si>
  <si>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</si>
  <si>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</si>
  <si>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</si>
  <si>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</si>
  <si>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</si>
  <si>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</si>
  <si>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</si>
  <si>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</si>
  <si>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</si>
  <si>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</si>
  <si>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</si>
  <si>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</si>
  <si>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</si>
  <si>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</si>
  <si>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</si>
  <si>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</si>
  <si>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</si>
  <si>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</si>
  <si>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</si>
  <si>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</si>
  <si>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</si>
  <si>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</si>
  <si>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</si>
  <si>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</si>
  <si>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</si>
  <si>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</si>
  <si>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</si>
  <si>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</si>
  <si>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</si>
  <si>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</si>
  <si>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</si>
  <si>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</si>
  <si>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</si>
  <si>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</si>
  <si>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</si>
  <si>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</si>
  <si>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</si>
  <si>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</si>
  <si>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</si>
  <si>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</si>
  <si>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</si>
  <si>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</si>
  <si>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</si>
  <si>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</si>
  <si>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</si>
  <si>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</si>
  <si>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</si>
  <si>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</si>
  <si>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</si>
  <si>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</si>
  <si>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</si>
  <si>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</si>
  <si>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</si>
  <si>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</si>
  <si>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</si>
  <si>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</si>
  <si>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</si>
  <si>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</si>
  <si>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</si>
  <si>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</si>
  <si>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</si>
  <si>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</si>
  <si>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</si>
  <si>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</si>
  <si>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</si>
  <si>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</si>
  <si>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</si>
  <si>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</si>
  <si>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</si>
  <si>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</si>
  <si>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</si>
  <si>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</si>
  <si>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</si>
  <si>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</si>
  <si>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</si>
  <si>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</si>
  <si>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</si>
  <si>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</si>
  <si>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</si>
  <si>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</si>
  <si>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</si>
  <si>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</si>
  <si>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</si>
  <si>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</si>
  <si>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</si>
  <si>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</si>
  <si>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</si>
  <si>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</si>
  <si>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</si>
  <si>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</si>
  <si>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</si>
  <si>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</si>
  <si>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</si>
  <si>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</si>
  <si>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</si>
  <si>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</si>
  <si>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</si>
  <si>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</si>
  <si>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</si>
  <si>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</si>
  <si>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</si>
  <si>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</si>
  <si>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</si>
  <si>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</si>
  <si>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</si>
  <si>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</si>
  <si>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</si>
  <si>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</si>
  <si>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</si>
  <si>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</si>
  <si>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</si>
  <si>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</si>
  <si>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</si>
  <si>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</si>
  <si>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</si>
  <si>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</si>
  <si>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</si>
  <si>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</si>
  <si>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</si>
  <si>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</si>
  <si>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</si>
  <si>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</si>
  <si>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</si>
  <si>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</si>
  <si>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</si>
  <si>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</si>
  <si>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</si>
  <si>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</si>
  <si>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</si>
  <si>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</si>
  <si>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</si>
  <si>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</si>
  <si>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</si>
  <si>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</si>
  <si>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</si>
  <si>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</si>
  <si>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</si>
  <si>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</si>
  <si>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</si>
  <si>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</si>
  <si>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</si>
  <si>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</si>
  <si>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</si>
  <si>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</si>
  <si>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</si>
  <si>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</si>
  <si>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</si>
  <si>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</si>
  <si>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</si>
  <si>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</si>
  <si>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</si>
  <si>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</si>
  <si>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</si>
  <si>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</si>
  <si>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</si>
  <si>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</si>
  <si>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</si>
  <si>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</si>
  <si>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</si>
  <si>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</si>
  <si>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</si>
  <si>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</si>
  <si>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</si>
  <si>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</si>
  <si>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</si>
  <si>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</si>
  <si>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</si>
  <si>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</si>
  <si>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</si>
  <si>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</si>
  <si>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</si>
  <si>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</si>
  <si>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</si>
  <si>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</si>
  <si>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</si>
  <si>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</si>
  <si>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</si>
  <si>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</si>
  <si>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</si>
  <si>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</si>
  <si>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</si>
  <si>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</si>
  <si>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</si>
  <si>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</si>
  <si>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</si>
  <si>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</si>
  <si>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</si>
  <si>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</si>
  <si>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</si>
  <si>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</si>
  <si>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</si>
  <si>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</si>
  <si>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</si>
  <si>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</si>
  <si>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</si>
  <si>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</si>
  <si>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</si>
  <si>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</si>
  <si>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</si>
  <si>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</si>
  <si>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</si>
  <si>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</si>
  <si>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</si>
  <si>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</si>
  <si>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</si>
  <si>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</si>
  <si>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</si>
  <si>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</si>
  <si>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</si>
  <si>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</si>
  <si>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</si>
  <si>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</si>
  <si>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</si>
  <si>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</si>
  <si>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</si>
  <si>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</si>
  <si>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</si>
  <si>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</si>
  <si>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</si>
  <si>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</si>
  <si>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</si>
  <si>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</si>
  <si>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</si>
  <si>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</si>
  <si>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</si>
  <si>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</si>
  <si>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</si>
  <si>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</si>
  <si>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</si>
  <si>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</si>
  <si>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</si>
  <si>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</si>
  <si>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</si>
  <si>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</si>
  <si>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</si>
  <si>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</si>
  <si>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</si>
  <si>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</si>
  <si>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</si>
  <si>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</si>
  <si>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</si>
  <si>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</si>
  <si>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</si>
  <si>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</si>
  <si>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</si>
  <si>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</si>
  <si>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</si>
  <si>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</si>
  <si>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</si>
  <si>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</si>
  <si>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</si>
  <si>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</si>
  <si>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</si>
  <si>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</si>
  <si>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</si>
  <si>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</si>
  <si>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</si>
  <si>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</si>
  <si>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</si>
  <si>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</si>
  <si>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</si>
  <si>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</si>
  <si>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</si>
  <si>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</si>
  <si>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</si>
  <si>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</si>
  <si>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</si>
  <si>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</si>
  <si>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</si>
  <si>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</si>
  <si>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</si>
  <si>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</si>
  <si>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</si>
  <si>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</si>
  <si>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</si>
  <si>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</si>
  <si>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</si>
  <si>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</si>
  <si>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</si>
  <si>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</si>
  <si>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</si>
  <si>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</si>
  <si>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</si>
  <si>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</si>
  <si>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</si>
  <si>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</si>
  <si>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</si>
  <si>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</si>
  <si>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</si>
  <si>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</si>
  <si>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</si>
  <si>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</si>
  <si>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</si>
  <si>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</si>
  <si>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</si>
  <si>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</si>
  <si>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</si>
  <si>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</si>
  <si>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</si>
  <si>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</si>
  <si>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</si>
  <si>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</si>
  <si>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</si>
  <si>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</si>
  <si>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</si>
  <si>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</si>
  <si>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</si>
  <si>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</si>
  <si>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</si>
  <si>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</si>
  <si>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</si>
  <si>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</si>
  <si>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</si>
  <si>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</si>
  <si>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</si>
  <si>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</si>
  <si>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</si>
  <si>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</si>
  <si>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</si>
  <si>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</si>
  <si>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</si>
  <si>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</si>
  <si>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</si>
  <si>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</si>
  <si>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</si>
  <si>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</si>
  <si>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</si>
  <si>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</si>
  <si>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</si>
  <si>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</si>
  <si>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</si>
  <si>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</si>
  <si>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</si>
  <si>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</si>
  <si>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</si>
  <si>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</si>
  <si>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</si>
  <si>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</si>
  <si>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</si>
  <si>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</si>
  <si>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</si>
  <si>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</si>
  <si>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</si>
  <si>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</si>
  <si>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</si>
  <si>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</si>
  <si>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</si>
  <si>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</si>
  <si>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</si>
  <si>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</si>
  <si>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</si>
  <si>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</si>
  <si>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</si>
  <si>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</si>
  <si>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</si>
  <si>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</si>
  <si>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</si>
  <si>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</si>
  <si>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</si>
  <si>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</si>
  <si>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</si>
  <si>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</si>
  <si>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</si>
  <si>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</si>
  <si>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</si>
  <si>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</si>
  <si>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</si>
  <si>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</si>
  <si>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</si>
  <si>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</si>
  <si>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</si>
  <si>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</si>
  <si>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</si>
  <si>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</si>
  <si>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</si>
  <si>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</si>
  <si>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</si>
  <si>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</si>
  <si>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</si>
  <si>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</si>
  <si>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</si>
  <si>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</si>
  <si>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</si>
  <si>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</si>
  <si>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</si>
  <si>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</si>
  <si>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</si>
  <si>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</si>
  <si>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</si>
  <si>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</si>
  <si>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</si>
  <si>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</si>
  <si>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</si>
  <si>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</si>
  <si>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</si>
  <si>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</si>
  <si>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</si>
  <si>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</si>
  <si>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</si>
  <si>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</si>
  <si>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</si>
  <si>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</si>
  <si>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</si>
  <si>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</si>
  <si>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</si>
  <si>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</si>
  <si>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</si>
  <si>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</si>
  <si>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</si>
  <si>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</si>
  <si>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</si>
  <si>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</si>
  <si>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</si>
  <si>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</si>
  <si>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</si>
  <si>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</si>
  <si>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</si>
  <si>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</si>
  <si>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</si>
  <si>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</si>
  <si>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</si>
  <si>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</si>
  <si>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</si>
  <si>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</si>
  <si>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</si>
  <si>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</si>
  <si>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</si>
  <si>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</si>
  <si>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</si>
  <si>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</si>
  <si>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</si>
  <si>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</si>
  <si>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</si>
  <si>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</si>
  <si>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</si>
  <si>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</si>
  <si>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</si>
  <si>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</si>
  <si>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</si>
  <si>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</si>
  <si>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</si>
  <si>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</si>
  <si>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</si>
  <si>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</si>
  <si>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</si>
  <si>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</si>
  <si>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</si>
  <si>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</si>
  <si>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</si>
  <si>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</si>
  <si>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</si>
  <si>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</si>
  <si>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</si>
  <si>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</si>
  <si>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</si>
  <si>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</si>
  <si>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</si>
  <si>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</si>
  <si>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</si>
  <si>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</si>
  <si>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</si>
  <si>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</si>
  <si>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</si>
  <si>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</si>
  <si>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</si>
  <si>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</si>
  <si>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</si>
  <si>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</si>
  <si>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</si>
  <si>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</si>
  <si>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</si>
  <si>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</si>
  <si>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</si>
  <si>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</si>
  <si>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</si>
  <si>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</si>
  <si>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</si>
  <si>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</si>
  <si>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</si>
  <si>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</si>
  <si>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</si>
  <si>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</si>
  <si>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</si>
  <si>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</si>
  <si>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</si>
  <si>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</si>
  <si>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</si>
  <si>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</si>
  <si>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</si>
  <si>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</si>
  <si>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</si>
  <si>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</si>
  <si>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</si>
  <si>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</si>
  <si>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</si>
  <si>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</si>
  <si>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</si>
  <si>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</si>
  <si>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</si>
  <si>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</si>
  <si>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</si>
  <si>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</si>
  <si>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</si>
  <si>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</si>
  <si>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</si>
  <si>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</si>
  <si>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</si>
  <si>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</si>
  <si>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</si>
  <si>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</si>
  <si>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</si>
  <si>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</si>
  <si>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</si>
  <si>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</si>
  <si>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</si>
  <si>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</si>
  <si>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</si>
  <si>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</si>
  <si>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</si>
  <si>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</si>
  <si>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</si>
  <si>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</si>
  <si>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</si>
  <si>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</si>
  <si>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</si>
  <si>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</si>
  <si>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</si>
  <si>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</si>
  <si>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</si>
  <si>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</si>
  <si>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</si>
  <si>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</si>
  <si>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</si>
  <si>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</si>
  <si>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</si>
  <si>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</si>
  <si>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</si>
  <si>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</si>
  <si>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</si>
  <si>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</si>
  <si>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</si>
  <si>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</si>
  <si>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</si>
  <si>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</si>
  <si>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</si>
  <si>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</si>
  <si>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</si>
  <si>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</si>
  <si>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</si>
  <si>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</si>
  <si>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</si>
  <si>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</si>
  <si>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</si>
  <si>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</si>
  <si>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</si>
  <si>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</si>
  <si>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</si>
  <si>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</si>
  <si>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</si>
  <si>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</si>
  <si>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</si>
  <si>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</si>
  <si>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</si>
  <si>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</si>
  <si>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</si>
  <si>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</si>
  <si>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</si>
  <si>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</si>
  <si>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</si>
  <si>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</si>
  <si>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</si>
  <si>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</si>
  <si>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</si>
  <si>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</si>
  <si>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</si>
  <si>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</si>
  <si>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</si>
  <si>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</si>
  <si>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</si>
  <si>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</si>
  <si>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</si>
  <si>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</si>
  <si>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</si>
  <si>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</si>
  <si>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</si>
  <si>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</si>
  <si>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</si>
  <si>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</si>
  <si>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</si>
  <si>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</si>
  <si>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</si>
  <si>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</si>
  <si>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</si>
  <si>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</si>
  <si>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</si>
  <si>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</si>
  <si>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</si>
  <si>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</si>
  <si>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</si>
  <si>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</si>
  <si>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</si>
  <si>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</si>
  <si>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</si>
  <si>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</si>
  <si>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</si>
  <si>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</si>
  <si>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</si>
  <si>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</si>
  <si>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</si>
  <si>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</si>
  <si>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</si>
  <si>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</si>
  <si>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</si>
  <si>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</si>
  <si>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</si>
  <si>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</si>
  <si>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</si>
  <si>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</si>
  <si>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</si>
  <si>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</si>
  <si>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</si>
  <si>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</si>
  <si>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</si>
  <si>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</si>
  <si>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</si>
  <si>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</si>
  <si>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</si>
  <si>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</si>
  <si>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</si>
  <si>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</si>
  <si>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</si>
  <si>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</si>
  <si>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</si>
  <si>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</si>
  <si>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</si>
  <si>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</si>
  <si>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</si>
  <si>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</si>
  <si>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</si>
  <si>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</si>
  <si>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</si>
  <si>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</si>
  <si>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</si>
  <si>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</si>
  <si>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</si>
  <si>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</si>
  <si>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</si>
  <si>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</si>
  <si>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</si>
  <si>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</si>
  <si>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</si>
  <si>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</si>
  <si>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</si>
  <si>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</si>
  <si>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</si>
  <si>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</si>
  <si>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</si>
  <si>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</si>
  <si>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</si>
  <si>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</si>
  <si>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</si>
  <si>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</si>
  <si>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</si>
  <si>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</si>
  <si>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</si>
  <si>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</si>
  <si>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</si>
  <si>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</si>
  <si>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</si>
  <si>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</si>
  <si>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</si>
  <si>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</si>
  <si>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</si>
  <si>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</si>
  <si>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</si>
  <si>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</si>
  <si>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</si>
  <si>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</si>
  <si>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</si>
  <si>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</si>
  <si>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</si>
  <si>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</si>
  <si>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</si>
  <si>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</si>
  <si>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</si>
  <si>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</si>
  <si>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</si>
  <si>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</si>
  <si>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</si>
  <si>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</si>
  <si>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</si>
  <si>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</si>
  <si>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</si>
  <si>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</si>
  <si>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</si>
  <si>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</si>
  <si>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</si>
  <si>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</si>
  <si>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</si>
  <si>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</si>
  <si>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</si>
  <si>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</si>
  <si>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</si>
  <si>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</si>
  <si>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</si>
  <si>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</si>
  <si>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</si>
  <si>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</si>
  <si>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</si>
  <si>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</si>
  <si>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</si>
  <si>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</si>
  <si>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</si>
  <si>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</si>
  <si>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</si>
  <si>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</si>
  <si>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</si>
  <si>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</si>
  <si>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</si>
  <si>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</si>
  <si>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</si>
  <si>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</si>
  <si>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</si>
  <si>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</si>
  <si>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</si>
  <si>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</si>
  <si>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</si>
  <si>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</si>
  <si>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</si>
  <si>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</si>
  <si>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</si>
  <si>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</si>
  <si>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</si>
  <si>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</si>
  <si>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</si>
  <si>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</si>
  <si>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</si>
  <si>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</si>
  <si>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</si>
  <si>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</si>
  <si>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</si>
  <si>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</si>
  <si>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</si>
  <si>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</si>
  <si>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</si>
  <si>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</si>
  <si>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</si>
  <si>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</si>
  <si>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</si>
  <si>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</si>
  <si>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</si>
  <si>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</si>
  <si>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</si>
  <si>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</si>
  <si>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</si>
  <si>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</si>
  <si>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</si>
  <si>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</si>
  <si>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</si>
  <si>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</si>
  <si>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</si>
  <si>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</si>
  <si>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</si>
  <si>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</si>
  <si>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</si>
  <si>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</si>
  <si>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</si>
  <si>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</si>
  <si>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</si>
  <si>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</si>
  <si>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</si>
  <si>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</si>
  <si>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</si>
  <si>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</si>
  <si>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</si>
  <si>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</si>
  <si>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</si>
  <si>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</si>
  <si>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</si>
  <si>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</si>
  <si>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</si>
  <si>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</si>
  <si>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</si>
  <si>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</si>
  <si>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</si>
  <si>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</si>
  <si>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</si>
  <si>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</si>
  <si>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</si>
  <si>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</si>
  <si>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</si>
  <si>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</si>
  <si>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</si>
  <si>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</si>
  <si>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</si>
  <si>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</si>
  <si>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</si>
  <si>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</si>
  <si>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</si>
  <si>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</si>
  <si>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</si>
  <si>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</si>
  <si>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</si>
  <si>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</si>
  <si>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</si>
  <si>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</si>
  <si>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</si>
  <si>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</si>
  <si>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</si>
  <si>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</si>
  <si>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</si>
  <si>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</si>
  <si>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</si>
  <si>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</si>
  <si>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</si>
  <si>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</si>
  <si>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</si>
  <si>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</si>
  <si>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</si>
  <si>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</si>
  <si>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</si>
  <si>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</si>
  <si>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</si>
  <si>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</si>
  <si>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</si>
  <si>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</si>
  <si>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</si>
  <si>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</si>
  <si>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</si>
  <si>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</si>
  <si>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</si>
  <si>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</si>
  <si>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</si>
  <si>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</si>
  <si>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</si>
  <si>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</si>
  <si>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</si>
  <si>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</si>
  <si>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</si>
  <si>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</si>
  <si>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</si>
  <si>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</si>
  <si>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</si>
  <si>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</si>
  <si>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</si>
  <si>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</si>
  <si>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</si>
  <si>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</si>
  <si>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</si>
  <si>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</si>
  <si>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</si>
  <si>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</si>
  <si>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</si>
  <si>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</si>
  <si>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</si>
  <si>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</si>
  <si>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</si>
  <si>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</si>
  <si>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</si>
  <si>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</si>
  <si>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</si>
  <si>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</si>
  <si>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</si>
  <si>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</si>
  <si>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</si>
  <si>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</si>
  <si>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</si>
  <si>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</si>
  <si>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</si>
  <si>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</si>
  <si>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</si>
  <si>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</si>
  <si>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</si>
  <si>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</si>
  <si>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</si>
  <si>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</si>
  <si>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</si>
  <si>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</si>
  <si>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</si>
  <si>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</si>
  <si>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</si>
  <si>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</si>
  <si>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</si>
  <si>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</si>
  <si>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</si>
  <si>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</si>
  <si>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</si>
  <si>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</si>
  <si>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</si>
  <si>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</si>
  <si>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</si>
  <si>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</si>
  <si>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</si>
  <si>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</si>
  <si>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</si>
  <si>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</si>
  <si>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</si>
  <si>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</si>
  <si>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</si>
  <si>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</si>
  <si>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</si>
  <si>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</si>
  <si>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</si>
  <si>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</si>
  <si>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</si>
  <si>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</si>
  <si>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</si>
  <si>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</si>
  <si>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</si>
  <si>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</si>
  <si>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</si>
  <si>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</si>
  <si>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</si>
  <si>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</si>
  <si>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</si>
  <si>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</si>
  <si>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</si>
  <si>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</si>
  <si>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</si>
  <si>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</si>
  <si>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</si>
  <si>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</si>
  <si>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</si>
  <si>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</si>
  <si>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</si>
  <si>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</si>
  <si>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</si>
  <si>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</si>
  <si>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</si>
  <si>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</si>
  <si>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</si>
  <si>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</si>
  <si>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</si>
  <si>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</si>
  <si>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</si>
  <si>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</si>
  <si>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</si>
  <si>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</si>
  <si>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</si>
  <si>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</si>
  <si>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</si>
  <si>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</si>
  <si>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</si>
  <si>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</si>
  <si>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</si>
  <si>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</si>
  <si>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</si>
  <si>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</si>
  <si>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</si>
  <si>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</si>
  <si>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</si>
  <si>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</si>
  <si>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</si>
  <si>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</si>
  <si>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</si>
  <si>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</si>
  <si>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</si>
  <si>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</si>
  <si>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</si>
  <si>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</si>
  <si>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</si>
  <si>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</si>
  <si>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</si>
  <si>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</si>
  <si>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</si>
  <si>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</si>
  <si>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</si>
  <si>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</si>
  <si>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</si>
  <si>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</si>
  <si>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</si>
  <si>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</si>
  <si>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</si>
  <si>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</si>
  <si>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</si>
  <si>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</si>
  <si>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</si>
  <si>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</si>
  <si>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</si>
  <si>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</si>
  <si>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</si>
  <si>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</si>
  <si>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</si>
  <si>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</si>
  <si>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</si>
  <si>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</si>
  <si>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</si>
  <si>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</si>
  <si>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</si>
  <si>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</si>
  <si>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</si>
  <si>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</si>
  <si>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</si>
  <si>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</si>
  <si>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</si>
  <si>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</si>
  <si>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</si>
  <si>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</si>
  <si>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</si>
  <si>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</si>
  <si>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</si>
  <si>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</si>
  <si>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</si>
  <si>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</si>
  <si>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</si>
  <si>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</si>
  <si>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</si>
  <si>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</si>
  <si>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</si>
  <si>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</si>
  <si>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</si>
  <si>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</si>
  <si>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</si>
  <si>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</si>
  <si>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</si>
  <si>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</si>
  <si>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</si>
  <si>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</si>
  <si>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</si>
  <si>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</si>
  <si>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</si>
  <si>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</si>
  <si>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</si>
  <si>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</si>
  <si>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</si>
  <si>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</si>
  <si>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</si>
  <si>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</si>
  <si>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</si>
  <si>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</si>
  <si>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</si>
  <si>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</si>
  <si>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</si>
  <si>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</si>
  <si>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</si>
  <si>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</si>
  <si>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</si>
  <si>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</si>
  <si>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</si>
  <si>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</si>
  <si>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</si>
  <si>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</si>
  <si>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</si>
  <si>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</si>
  <si>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</si>
  <si>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</si>
  <si>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</si>
  <si>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</si>
  <si>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</si>
  <si>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</si>
  <si>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</si>
  <si>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</si>
  <si>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</si>
  <si>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</si>
  <si>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</si>
  <si>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</si>
  <si>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</si>
  <si>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</si>
  <si>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</si>
  <si>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</si>
  <si>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</si>
  <si>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</si>
  <si>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</si>
  <si>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</si>
  <si>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</si>
  <si>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</si>
  <si>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</si>
  <si>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</si>
  <si>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</si>
  <si>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</si>
  <si>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</si>
  <si>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</si>
  <si>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</si>
  <si>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</si>
  <si>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</si>
  <si>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</si>
  <si>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</si>
  <si>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</si>
  <si>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</si>
  <si>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</si>
  <si>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</si>
  <si>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</si>
  <si>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</si>
  <si>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</si>
  <si>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</si>
  <si>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</si>
  <si>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</si>
  <si>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</si>
  <si>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</si>
  <si>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</si>
  <si>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</si>
  <si>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</si>
  <si>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</si>
  <si>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</si>
  <si>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</si>
  <si>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</si>
  <si>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</si>
  <si>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</si>
  <si>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</si>
  <si>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</si>
  <si>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</si>
  <si>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</si>
  <si>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</si>
  <si>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</si>
  <si>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</si>
  <si>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</si>
  <si>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</si>
  <si>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</si>
  <si>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</si>
  <si>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</si>
  <si>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</si>
  <si>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</si>
  <si>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</si>
  <si>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</si>
  <si>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</si>
  <si>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</si>
  <si>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</si>
  <si>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</si>
  <si>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</si>
  <si>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</si>
  <si>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</si>
  <si>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</si>
  <si>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</si>
  <si>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</si>
  <si>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</si>
  <si>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</si>
  <si>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</si>
  <si>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</si>
  <si>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</si>
  <si>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</si>
  <si>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</si>
  <si>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</si>
  <si>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</si>
  <si>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</si>
  <si>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</si>
  <si>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</si>
  <si>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</si>
  <si>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</si>
  <si>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</si>
  <si>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</si>
  <si>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</si>
  <si>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</si>
  <si>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</si>
  <si>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</si>
  <si>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</si>
  <si>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</si>
  <si>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</si>
  <si>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</si>
  <si>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</si>
  <si>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</si>
  <si>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</si>
  <si>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</si>
  <si>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</si>
  <si>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</si>
  <si>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</si>
  <si>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</si>
  <si>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</si>
  <si>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</si>
  <si>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</si>
  <si>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</si>
  <si>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</si>
  <si>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</si>
  <si>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</si>
  <si>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</si>
  <si>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</si>
  <si>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</si>
  <si>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</si>
  <si>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</si>
  <si>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</si>
  <si>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</si>
  <si>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</si>
  <si>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</si>
  <si>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</si>
  <si>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</si>
  <si>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</si>
  <si>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</si>
  <si>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</si>
  <si>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</si>
  <si>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</si>
  <si>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</si>
  <si>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</si>
  <si>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</si>
  <si>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</si>
  <si>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</si>
  <si>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</si>
  <si>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</si>
  <si>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</si>
  <si>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</si>
  <si>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</si>
  <si>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</si>
  <si>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</si>
  <si>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</si>
  <si>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</si>
  <si>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</si>
  <si>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</si>
  <si>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</si>
  <si>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</si>
  <si>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</si>
  <si>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</si>
  <si>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</si>
  <si>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</si>
  <si>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</si>
  <si>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</si>
  <si>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</si>
  <si>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</si>
  <si>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</si>
  <si>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</si>
  <si>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</si>
  <si>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</si>
  <si>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</si>
  <si>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</si>
  <si>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</si>
  <si>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</si>
  <si>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</si>
  <si>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</si>
  <si>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</si>
  <si>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</si>
  <si>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</si>
  <si>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</si>
  <si>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</si>
  <si>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</si>
  <si>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</si>
  <si>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</si>
  <si>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</si>
  <si>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</si>
  <si>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</si>
  <si>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</si>
  <si>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</si>
  <si>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</si>
  <si>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</si>
  <si>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</si>
  <si>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</si>
  <si>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</si>
  <si>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</si>
  <si>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</si>
  <si>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</si>
  <si>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</si>
  <si>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</si>
  <si>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</si>
  <si>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</si>
  <si>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</si>
  <si>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</si>
  <si>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</si>
  <si>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</si>
  <si>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</si>
  <si>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</si>
  <si>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</si>
  <si>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</si>
  <si>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</si>
  <si>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</si>
  <si>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</si>
  <si>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</si>
  <si>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</si>
  <si>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</si>
  <si>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</si>
  <si>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</si>
  <si>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</si>
  <si>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</si>
  <si>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</si>
  <si>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</si>
  <si>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</si>
  <si>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</si>
  <si>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</si>
  <si>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</si>
  <si>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</si>
  <si>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</si>
  <si>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</si>
  <si>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</si>
  <si>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</si>
  <si>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</si>
  <si>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</si>
  <si>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</si>
  <si>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</si>
  <si>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</si>
  <si>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</si>
  <si>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</si>
  <si>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</si>
  <si>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</si>
  <si>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</si>
  <si>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</si>
  <si>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</si>
  <si>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</si>
  <si>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</si>
  <si>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</si>
  <si>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</si>
  <si>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</si>
  <si>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</si>
  <si>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</si>
  <si>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</si>
  <si>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</si>
  <si>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</si>
  <si>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</si>
  <si>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</si>
  <si>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</si>
  <si>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</si>
  <si>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</si>
  <si>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</si>
  <si>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</si>
  <si>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</si>
  <si>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</si>
  <si>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</si>
  <si>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</si>
  <si>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</si>
  <si>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</si>
  <si>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</si>
  <si>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</si>
  <si>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</si>
  <si>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</si>
  <si>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</si>
  <si>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</si>
  <si>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</si>
  <si>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</si>
  <si>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</si>
  <si>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</si>
  <si>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</si>
  <si>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</si>
  <si>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</si>
  <si>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</si>
  <si>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</si>
  <si>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</si>
  <si>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</si>
  <si>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</si>
  <si>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</si>
  <si>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</si>
  <si>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</si>
  <si>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</si>
  <si>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</si>
  <si>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</si>
  <si>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</si>
  <si>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</si>
  <si>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</si>
  <si>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</si>
  <si>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</si>
  <si>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</si>
  <si>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</si>
  <si>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</si>
  <si>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</si>
  <si>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</si>
  <si>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</si>
  <si>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</si>
  <si>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</si>
  <si>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</si>
  <si>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</si>
  <si>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</si>
  <si>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</si>
  <si>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</si>
  <si>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</si>
  <si>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</si>
  <si>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</si>
  <si>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</si>
  <si>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</si>
  <si>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</si>
  <si>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</si>
  <si>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</si>
  <si>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</si>
  <si>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</si>
  <si>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</si>
  <si>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</si>
  <si>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</si>
  <si>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</si>
  <si>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</si>
  <si>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</si>
  <si>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</si>
  <si>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</si>
  <si>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</si>
  <si>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</si>
  <si>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</si>
  <si>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</si>
  <si>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</si>
  <si>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</si>
  <si>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</si>
  <si>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</si>
  <si>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</si>
  <si>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</si>
  <si>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</si>
  <si>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</si>
  <si>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</si>
  <si>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</si>
  <si>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</si>
  <si>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</si>
  <si>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</si>
  <si>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</si>
  <si>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</si>
  <si>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</si>
  <si>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</si>
  <si>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</si>
  <si>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</si>
  <si>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</si>
  <si>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</si>
  <si>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</si>
  <si>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</si>
  <si>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</si>
  <si>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</si>
  <si>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</si>
  <si>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</si>
  <si>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</si>
  <si>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</si>
  <si>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</si>
  <si>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</si>
  <si>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</si>
  <si>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</si>
  <si>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</si>
  <si>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</si>
  <si>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</si>
  <si>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</si>
  <si>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</si>
  <si>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</si>
  <si>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</si>
  <si>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</si>
  <si>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</si>
  <si>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</si>
  <si>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</si>
  <si>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</si>
  <si>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</si>
  <si>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</si>
  <si>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</si>
  <si>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</si>
  <si>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</si>
  <si>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</si>
  <si>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</si>
  <si>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</si>
  <si>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</si>
  <si>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</si>
  <si>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</si>
  <si>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</si>
  <si>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</si>
  <si>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</si>
  <si>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</si>
  <si>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</si>
  <si>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</si>
  <si>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</si>
  <si>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</si>
  <si>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</si>
  <si>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</si>
  <si>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</si>
  <si>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</si>
  <si>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</si>
  <si>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</si>
  <si>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</si>
  <si>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</si>
  <si>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</si>
  <si>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</si>
  <si>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</si>
  <si>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</si>
  <si>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</si>
  <si>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</si>
  <si>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</si>
  <si>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</si>
  <si>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</si>
  <si>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</si>
  <si>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</si>
  <si>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</si>
  <si>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</si>
  <si>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</si>
  <si>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</si>
  <si>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</si>
  <si>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</si>
  <si>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</si>
  <si>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</si>
  <si>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</si>
  <si>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</si>
  <si>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</si>
  <si>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</si>
  <si>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</si>
  <si>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</si>
  <si>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</si>
  <si>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</si>
  <si>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</si>
  <si>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</si>
  <si>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</si>
  <si>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</si>
  <si>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</si>
  <si>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</si>
  <si>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</si>
  <si>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</si>
  <si>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</si>
  <si>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</si>
  <si>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</si>
  <si>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</si>
  <si>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</si>
  <si>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</si>
  <si>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</si>
  <si>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</si>
  <si>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</si>
  <si>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</si>
  <si>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</si>
  <si>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</si>
  <si>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</si>
  <si>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</si>
  <si>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</si>
  <si>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</si>
  <si>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</si>
  <si>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</si>
  <si>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</si>
  <si>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</si>
  <si>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</si>
  <si>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</si>
  <si>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</si>
  <si>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</si>
  <si>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</si>
  <si>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</si>
  <si>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</si>
  <si>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</si>
  <si>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</si>
  <si>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</si>
  <si>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</si>
  <si>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</si>
  <si>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</si>
  <si>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</si>
  <si>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</si>
  <si>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</si>
  <si>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</si>
  <si>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</si>
  <si>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</si>
  <si>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</si>
  <si>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</si>
  <si>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</si>
  <si>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</si>
  <si>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</si>
  <si>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</si>
  <si>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</si>
  <si>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</si>
  <si>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</si>
  <si>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</si>
  <si>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</si>
  <si>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</si>
  <si>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</si>
  <si>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</si>
  <si>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</si>
  <si>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</si>
  <si>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</si>
  <si>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</si>
  <si>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</si>
  <si>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</si>
  <si>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</si>
  <si>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</si>
  <si>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</si>
  <si>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</si>
  <si>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</si>
  <si>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</si>
  <si>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</si>
  <si>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</si>
  <si>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</si>
  <si>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</si>
  <si>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</si>
  <si>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</si>
  <si>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</si>
  <si>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</si>
  <si>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</si>
  <si>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</si>
  <si>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</si>
  <si>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</si>
  <si>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</si>
  <si>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</si>
  <si>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</si>
  <si>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</si>
  <si>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</si>
  <si>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</si>
  <si>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</si>
  <si>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</si>
  <si>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</si>
  <si>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</si>
  <si>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</si>
  <si>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</si>
  <si>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</si>
  <si>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</si>
  <si>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</si>
  <si>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</si>
  <si>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</si>
  <si>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</si>
  <si>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</si>
  <si>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</si>
  <si>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</si>
  <si>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</si>
  <si>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</si>
  <si>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</si>
  <si>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</si>
  <si>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</si>
  <si>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</si>
  <si>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</si>
  <si>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</si>
  <si>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</si>
  <si>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</si>
  <si>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</si>
  <si>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</si>
  <si>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</si>
  <si>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</si>
  <si>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</si>
  <si>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</si>
  <si>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</si>
  <si>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</si>
  <si>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</si>
  <si>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</si>
  <si>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</si>
  <si>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</si>
  <si>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</si>
  <si>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</si>
  <si>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</si>
  <si>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</si>
  <si>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</si>
  <si>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</si>
  <si>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</si>
  <si>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</si>
  <si>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</si>
  <si>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</si>
  <si>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</si>
  <si>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</si>
  <si>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</si>
  <si>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</si>
  <si>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</si>
  <si>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</si>
  <si>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</si>
  <si>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</si>
  <si>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</si>
  <si>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</si>
  <si>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</si>
  <si>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</si>
  <si>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</si>
  <si>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</si>
  <si>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</si>
  <si>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</si>
  <si>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</si>
  <si>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</si>
  <si>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</si>
  <si>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</si>
  <si>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</si>
  <si>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</si>
  <si>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</si>
  <si>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</si>
  <si>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</si>
  <si>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</si>
  <si>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</si>
  <si>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</si>
  <si>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</si>
  <si>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</si>
  <si>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</si>
  <si>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</si>
  <si>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</si>
  <si>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</si>
  <si>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</si>
  <si>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</si>
  <si>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</si>
  <si>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</si>
  <si>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</si>
  <si>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</si>
  <si>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</si>
  <si>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</si>
  <si>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</si>
  <si>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</si>
  <si>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</si>
  <si>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</si>
  <si>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</si>
  <si>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</si>
  <si>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</si>
  <si>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</si>
  <si>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</si>
  <si>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</si>
  <si>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</si>
  <si>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</si>
  <si>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</si>
  <si>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</si>
  <si>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</si>
  <si>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</si>
  <si>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</si>
  <si>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</si>
  <si>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</si>
  <si>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</si>
  <si>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</si>
  <si>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</si>
  <si>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</si>
  <si>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</si>
  <si>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</si>
  <si>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</si>
  <si>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</si>
  <si>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</si>
  <si>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</si>
  <si>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</si>
  <si>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</si>
  <si>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</si>
  <si>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</si>
  <si>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</si>
  <si>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</si>
  <si>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</si>
  <si>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</si>
  <si>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</si>
  <si>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</si>
  <si>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</si>
  <si>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</si>
  <si>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</si>
  <si>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</si>
  <si>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</si>
  <si>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</si>
  <si>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</si>
  <si>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</si>
  <si>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</si>
  <si>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</si>
  <si>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</si>
  <si>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</si>
  <si>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</si>
  <si>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</si>
  <si>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</si>
  <si>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</si>
  <si>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</si>
  <si>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</si>
  <si>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</si>
  <si>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</si>
  <si>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</si>
  <si>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</si>
  <si>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</si>
  <si>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</si>
  <si>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</si>
  <si>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</si>
  <si>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</si>
  <si>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</si>
  <si>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</si>
  <si>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</si>
  <si>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</si>
  <si>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</si>
  <si>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</si>
  <si>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</si>
  <si>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</si>
  <si>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</si>
  <si>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</si>
  <si>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</si>
  <si>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</si>
  <si>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</si>
  <si>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</si>
  <si>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</si>
  <si>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</si>
  <si>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</si>
  <si>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</si>
  <si>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</si>
  <si>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</si>
  <si>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</si>
  <si>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</si>
  <si>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</si>
  <si>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</si>
  <si>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</si>
  <si>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</si>
  <si>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</si>
  <si>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</si>
  <si>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</si>
  <si>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</si>
  <si>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</si>
  <si>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</si>
  <si>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</si>
  <si>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</si>
  <si>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</si>
  <si>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</si>
  <si>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</si>
  <si>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</si>
  <si>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</si>
  <si>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</si>
  <si>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</si>
  <si>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</si>
  <si>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</si>
  <si>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</si>
  <si>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</si>
  <si>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</si>
  <si>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</si>
  <si>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</si>
  <si>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</si>
  <si>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</si>
  <si>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</si>
  <si>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</si>
  <si>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</si>
  <si>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</si>
  <si>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</si>
  <si>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</si>
  <si>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</si>
  <si>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</si>
  <si>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</si>
  <si>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</si>
  <si>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</si>
  <si>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</si>
  <si>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</si>
  <si>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</si>
  <si>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</si>
  <si>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</si>
  <si>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</si>
  <si>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</si>
  <si>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</si>
  <si>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</si>
  <si>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</si>
  <si>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</si>
  <si>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</si>
  <si>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</si>
  <si>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</si>
  <si>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</si>
  <si>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</si>
  <si>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</si>
  <si>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</si>
  <si>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</si>
  <si>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</si>
  <si>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</si>
  <si>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</si>
  <si>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</si>
  <si>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</si>
  <si>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</si>
  <si>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</si>
  <si>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</si>
  <si>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</si>
  <si>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</si>
  <si>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</si>
  <si>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</si>
  <si>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</si>
  <si>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</si>
  <si>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</si>
  <si>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</si>
  <si>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</si>
  <si>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</si>
  <si>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</si>
  <si>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</si>
  <si>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</si>
  <si>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</si>
  <si>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</si>
  <si>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</si>
  <si>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</si>
  <si>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</si>
  <si>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</si>
  <si>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</si>
  <si>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</si>
  <si>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</si>
  <si>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</si>
  <si>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</si>
  <si>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</si>
  <si>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</si>
  <si>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</si>
  <si>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</si>
  <si>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</si>
  <si>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</si>
  <si>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</si>
  <si>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</si>
  <si>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</si>
  <si>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</si>
  <si>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</si>
  <si>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</si>
  <si>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</si>
  <si>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</si>
  <si>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</si>
  <si>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</si>
  <si>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</si>
  <si>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</si>
  <si>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</si>
  <si>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</si>
  <si>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</si>
  <si>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</si>
  <si>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</si>
  <si>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</si>
  <si>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</si>
  <si>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</si>
  <si>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</si>
  <si>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</si>
  <si>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</si>
  <si>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</si>
  <si>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</si>
  <si>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</si>
  <si>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</si>
  <si>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</si>
  <si>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</si>
  <si>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</si>
  <si>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</si>
  <si>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</si>
  <si>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</si>
  <si>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</si>
  <si>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</si>
  <si>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</si>
  <si>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</si>
  <si>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</si>
  <si>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</si>
  <si>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</si>
  <si>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</si>
  <si>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</si>
  <si>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</si>
  <si>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</si>
  <si>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</si>
  <si>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</si>
  <si>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</si>
  <si>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</si>
  <si>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</si>
  <si>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</si>
  <si>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</si>
  <si>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</si>
  <si>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</si>
  <si>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</si>
  <si>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</si>
  <si>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</si>
  <si>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</si>
  <si>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</si>
  <si>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</si>
  <si>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</si>
  <si>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</si>
  <si>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</si>
  <si>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</si>
  <si>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</si>
  <si>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</si>
  <si>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</si>
  <si>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</si>
  <si>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</si>
  <si>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</si>
  <si>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</si>
  <si>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</si>
  <si>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</si>
  <si>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</si>
  <si>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</si>
  <si>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</si>
  <si>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</si>
  <si>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</si>
  <si>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</si>
  <si>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</si>
  <si>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</si>
  <si>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</si>
  <si>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</si>
  <si>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</si>
  <si>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</si>
  <si>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</si>
  <si>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</si>
  <si>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</si>
  <si>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</si>
  <si>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</si>
  <si>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</si>
  <si>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</si>
  <si>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</si>
  <si>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</si>
  <si>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</si>
  <si>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</si>
  <si>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</si>
  <si>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</si>
  <si>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</si>
  <si>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</si>
  <si>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</si>
  <si>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</si>
  <si>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</si>
  <si>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</si>
  <si>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</si>
  <si>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</si>
  <si>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</si>
  <si>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</si>
  <si>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</si>
  <si>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</si>
  <si>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</si>
  <si>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</si>
  <si>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</si>
  <si>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</si>
  <si>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</si>
  <si>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</si>
  <si>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</si>
  <si>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</si>
  <si>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</si>
  <si>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</si>
  <si>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</si>
  <si>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</si>
  <si>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</si>
  <si>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</si>
  <si>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</si>
  <si>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</si>
  <si>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</si>
  <si>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</si>
  <si>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</si>
  <si>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</si>
  <si>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</si>
  <si>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</si>
  <si>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</si>
  <si>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</si>
  <si>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</si>
  <si>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</si>
  <si>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</si>
  <si>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</si>
  <si>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</si>
  <si>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</si>
  <si>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</si>
  <si>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</si>
  <si>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</si>
  <si>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</si>
  <si>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</si>
  <si>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</si>
  <si>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</si>
  <si>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</si>
  <si>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</si>
  <si>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</si>
  <si>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</si>
  <si>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</si>
  <si>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</si>
  <si>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</si>
  <si>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</si>
  <si>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</si>
  <si>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</si>
  <si>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</si>
  <si>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</si>
  <si>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</si>
  <si>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</si>
  <si>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</si>
  <si>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</si>
  <si>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</si>
  <si>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</si>
  <si>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</si>
  <si>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</si>
  <si>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</si>
  <si>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</si>
  <si>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</si>
  <si>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</si>
  <si>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</si>
  <si>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</si>
  <si>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</si>
  <si>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</si>
  <si>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</si>
  <si>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</si>
  <si>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</si>
  <si>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</si>
  <si>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</si>
  <si>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</si>
  <si>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</si>
  <si>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</si>
  <si>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</si>
  <si>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</si>
  <si>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</si>
  <si>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</si>
  <si>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</si>
  <si>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</si>
  <si>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</si>
  <si>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</si>
  <si>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</si>
  <si>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</si>
  <si>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</si>
  <si>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</si>
  <si>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</si>
  <si>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</si>
  <si>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</si>
  <si>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</si>
  <si>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</si>
  <si>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</si>
  <si>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</si>
  <si>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</si>
  <si>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</si>
  <si>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</si>
  <si>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</si>
  <si>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</si>
  <si>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</si>
  <si>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</si>
  <si>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</si>
  <si>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</si>
  <si>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</si>
  <si>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</si>
  <si>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</si>
  <si>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</si>
  <si>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</si>
  <si>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</si>
  <si>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</si>
  <si>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</si>
  <si>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</si>
  <si>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</si>
  <si>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</si>
  <si>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</si>
  <si>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</si>
  <si>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</si>
  <si>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</si>
  <si>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</si>
  <si>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</si>
  <si>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</si>
  <si>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</si>
  <si>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</si>
  <si>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</si>
  <si>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</si>
  <si>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</si>
  <si>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</si>
  <si>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</si>
  <si>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</si>
  <si>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</si>
  <si>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</si>
  <si>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</si>
  <si>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</si>
  <si>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</si>
  <si>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</si>
  <si>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</si>
  <si>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</si>
  <si>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</si>
  <si>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</si>
  <si>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</si>
  <si>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</si>
  <si>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</si>
  <si>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</si>
  <si>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</si>
  <si>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</si>
  <si>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</si>
  <si>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</si>
  <si>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</si>
  <si>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</si>
  <si>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</si>
  <si>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</si>
  <si>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</si>
  <si>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</si>
  <si>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</si>
  <si>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</si>
  <si>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</si>
  <si>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</si>
  <si>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</si>
  <si>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</si>
  <si>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</si>
  <si>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</si>
  <si>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</si>
  <si>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</si>
  <si>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</si>
  <si>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</si>
  <si>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</si>
  <si>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</si>
  <si>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</si>
  <si>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</si>
  <si>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</si>
  <si>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</si>
  <si>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</si>
  <si>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</si>
  <si>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</si>
  <si>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</si>
  <si>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</si>
  <si>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</si>
  <si>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</si>
  <si>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</si>
  <si>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</si>
  <si>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</si>
  <si>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</si>
  <si>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</si>
  <si>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</si>
  <si>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</si>
  <si>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</si>
  <si>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</si>
  <si>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</si>
  <si>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</si>
  <si>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</si>
  <si>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</si>
  <si>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</si>
  <si>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</si>
  <si>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</si>
  <si>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</si>
  <si>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</si>
  <si>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</si>
  <si>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</si>
  <si>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</si>
  <si>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</si>
  <si>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</si>
  <si>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</si>
  <si>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</si>
  <si>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</si>
  <si>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</si>
  <si>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</si>
  <si>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</si>
  <si>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</si>
  <si>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</si>
  <si>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</si>
  <si>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</si>
  <si>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</si>
  <si>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</si>
  <si>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</si>
  <si>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</si>
  <si>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</si>
  <si>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</si>
  <si>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</si>
  <si>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</si>
  <si>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</si>
  <si>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</si>
  <si>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</si>
  <si>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</si>
  <si>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</si>
  <si>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</si>
  <si>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</si>
  <si>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</si>
  <si>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</si>
  <si>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</si>
  <si>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</si>
  <si>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</si>
  <si>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</si>
  <si>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</si>
  <si>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</si>
  <si>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</si>
  <si>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</si>
  <si>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</si>
  <si>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</si>
  <si>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</si>
  <si>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</si>
  <si>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</si>
  <si>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</si>
  <si>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</si>
  <si>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</si>
  <si>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</si>
  <si>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</si>
  <si>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</si>
  <si>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</si>
  <si>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</si>
  <si>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</si>
  <si>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</si>
  <si>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</si>
  <si>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</si>
  <si>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</si>
  <si>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</si>
  <si>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</si>
  <si>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</si>
  <si>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</si>
  <si>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</si>
  <si>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</si>
  <si>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</si>
  <si>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</si>
  <si>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</si>
  <si>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</si>
  <si>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</si>
  <si>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</si>
  <si>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</si>
  <si>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</si>
  <si>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</si>
  <si>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</si>
  <si>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</si>
  <si>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</si>
  <si>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</si>
  <si>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</si>
  <si>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</si>
  <si>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</si>
  <si>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</si>
  <si>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</si>
  <si>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</si>
  <si>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</si>
  <si>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</si>
  <si>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</si>
  <si>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</si>
  <si>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</si>
  <si>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</si>
  <si>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</si>
  <si>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</si>
  <si>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</si>
  <si>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</si>
  <si>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</si>
  <si>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</si>
  <si>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</si>
  <si>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</si>
  <si>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</si>
  <si>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</si>
  <si>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</si>
  <si>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</si>
  <si>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</si>
  <si>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</si>
  <si>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</si>
  <si>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</si>
  <si>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</si>
  <si>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</si>
  <si>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</si>
  <si>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</si>
  <si>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</si>
  <si>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</si>
  <si>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</si>
  <si>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</si>
  <si>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</si>
  <si>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</si>
  <si>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</si>
  <si>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</si>
  <si>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</si>
  <si>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</si>
  <si>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</si>
  <si>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</si>
  <si>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</si>
  <si>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</si>
  <si>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</si>
  <si>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</si>
  <si>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</si>
  <si>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</si>
  <si>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</si>
  <si>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</si>
  <si>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</si>
  <si>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</si>
  <si>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</si>
  <si>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</si>
  <si>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</si>
  <si>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</si>
  <si>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</si>
  <si>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</si>
  <si>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</si>
  <si>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</si>
  <si>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</si>
  <si>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</si>
  <si>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</si>
  <si>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</si>
  <si>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</si>
  <si>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</si>
  <si>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</si>
  <si>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</si>
  <si>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</si>
  <si>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</si>
  <si>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</si>
  <si>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</si>
  <si>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</si>
  <si>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</si>
  <si>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</si>
  <si>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</si>
  <si>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</si>
  <si>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</si>
  <si>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</si>
  <si>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</si>
  <si>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</si>
  <si>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</si>
  <si>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</si>
  <si>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</si>
  <si>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</si>
  <si>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</si>
  <si>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</si>
  <si>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</si>
  <si>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</si>
  <si>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</si>
  <si>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</si>
  <si>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</si>
  <si>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</si>
  <si>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</si>
  <si>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</si>
  <si>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</si>
  <si>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</si>
  <si>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</si>
  <si>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</si>
  <si>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</si>
  <si>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</si>
  <si>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</si>
  <si>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</si>
  <si>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</si>
  <si>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</si>
  <si>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</si>
  <si>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</si>
  <si>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</si>
  <si>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</si>
  <si>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</si>
  <si>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</si>
  <si>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</si>
  <si>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</si>
  <si>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</si>
  <si>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</si>
  <si>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</si>
  <si>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</si>
  <si>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</si>
  <si>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</si>
  <si>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</si>
  <si>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</si>
  <si>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</si>
  <si>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</si>
  <si>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</si>
  <si>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</si>
  <si>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</si>
  <si>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</si>
  <si>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</si>
  <si>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</si>
  <si>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</si>
  <si>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</si>
  <si>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</si>
  <si>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</si>
  <si>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</si>
  <si>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</si>
  <si>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</si>
  <si>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</si>
  <si>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</si>
  <si>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</si>
  <si>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</si>
  <si>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</si>
  <si>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</si>
  <si>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</si>
  <si>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</si>
  <si>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</si>
  <si>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</si>
  <si>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</si>
  <si>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</si>
  <si>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</si>
  <si>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</si>
  <si>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</si>
  <si>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</si>
  <si>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</si>
  <si>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</si>
  <si>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</si>
  <si>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</si>
  <si>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</si>
  <si>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</si>
  <si>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</si>
  <si>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</si>
  <si>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</si>
  <si>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</si>
  <si>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</si>
  <si>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</si>
  <si>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</si>
  <si>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</si>
  <si>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</si>
  <si>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</si>
  <si>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</si>
  <si>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</si>
  <si>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</si>
  <si>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</si>
  <si>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</si>
  <si>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</si>
  <si>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</si>
  <si>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</si>
  <si>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</si>
  <si>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</si>
  <si>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</si>
  <si>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</si>
  <si>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</si>
  <si>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</si>
  <si>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</si>
  <si>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</si>
  <si>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</si>
  <si>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</si>
  <si>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</si>
  <si>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</si>
  <si>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</si>
  <si>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</si>
  <si>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</si>
  <si>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</si>
  <si>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</si>
  <si>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</si>
  <si>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</si>
  <si>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</si>
  <si>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</si>
  <si>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</si>
  <si>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</si>
  <si>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</si>
  <si>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</si>
  <si>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</si>
  <si>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</si>
  <si>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</si>
  <si>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</si>
  <si>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</si>
  <si>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</si>
  <si>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</si>
  <si>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</si>
  <si>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</si>
  <si>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</si>
  <si>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</si>
  <si>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</si>
  <si>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</si>
  <si>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</si>
  <si>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</si>
  <si>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</si>
  <si>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</si>
  <si>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</si>
  <si>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</si>
  <si>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</si>
  <si>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</si>
  <si>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</si>
  <si>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</si>
  <si>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</si>
  <si>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</si>
  <si>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</si>
  <si>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</si>
  <si>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</si>
  <si>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</si>
  <si>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</si>
  <si>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</si>
  <si>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</si>
  <si>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</si>
  <si>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</si>
  <si>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</si>
  <si>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</si>
  <si>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</si>
  <si>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</si>
  <si>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</si>
  <si>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</si>
  <si>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</si>
  <si>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</si>
  <si>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</si>
  <si>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</si>
  <si>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</si>
  <si>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</si>
  <si>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</si>
  <si>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</si>
  <si>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</si>
  <si>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</si>
  <si>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</si>
  <si>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</si>
  <si>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</si>
  <si>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</si>
  <si>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</si>
  <si>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</si>
  <si>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</si>
  <si>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</si>
  <si>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</si>
  <si>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</si>
  <si>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</si>
  <si>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</si>
  <si>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</si>
  <si>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</si>
  <si>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</si>
  <si>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</si>
  <si>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</si>
  <si>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</si>
  <si>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</si>
  <si>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</si>
  <si>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</si>
  <si>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</si>
  <si>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</si>
  <si>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</si>
  <si>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</si>
  <si>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</si>
  <si>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</si>
  <si>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</si>
  <si>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</si>
  <si>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</si>
  <si>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</si>
  <si>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</si>
  <si>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</si>
  <si>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</si>
  <si>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</si>
  <si>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</si>
  <si>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</si>
  <si>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</si>
  <si>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</si>
  <si>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</si>
  <si>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</si>
  <si>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</si>
  <si>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</si>
  <si>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</si>
  <si>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</si>
  <si>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</si>
  <si>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</si>
  <si>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</si>
  <si>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</si>
  <si>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</si>
  <si>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</si>
  <si>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</si>
  <si>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</si>
  <si>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</si>
  <si>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</si>
  <si>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</si>
  <si>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</si>
  <si>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</si>
  <si>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</si>
  <si>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</si>
  <si>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</si>
  <si>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</si>
  <si>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</si>
  <si>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</si>
  <si>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</si>
  <si>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</si>
  <si>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</si>
  <si>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</si>
  <si>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</si>
  <si>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</si>
  <si>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</si>
  <si>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</si>
  <si>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</si>
  <si>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</si>
  <si>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</si>
  <si>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</si>
  <si>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</si>
  <si>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</si>
  <si>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</si>
  <si>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</si>
  <si>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</si>
  <si>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</si>
  <si>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</si>
  <si>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</si>
  <si>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</si>
  <si>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</si>
  <si>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</si>
  <si>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</si>
  <si>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</si>
  <si>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</si>
  <si>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</si>
  <si>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</si>
  <si>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</si>
  <si>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</si>
  <si>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</si>
  <si>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</si>
  <si>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</si>
  <si>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</si>
  <si>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</si>
  <si>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</si>
  <si>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</si>
  <si>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</si>
  <si>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</si>
  <si>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</si>
  <si>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</si>
  <si>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</si>
  <si>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</si>
  <si>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</si>
  <si>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</si>
  <si>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</si>
  <si>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</si>
  <si>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</si>
  <si>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</si>
  <si>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</si>
  <si>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</si>
  <si>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</si>
  <si>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</si>
  <si>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</si>
  <si>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</si>
  <si>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</si>
  <si>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</si>
  <si>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</si>
  <si>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</si>
  <si>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</si>
  <si>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</si>
  <si>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</si>
  <si>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</si>
  <si>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</si>
  <si>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</si>
  <si>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</si>
  <si>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</si>
  <si>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</si>
  <si>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</si>
  <si>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</si>
  <si>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</si>
  <si>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</si>
  <si>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</si>
  <si>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</si>
  <si>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</si>
  <si>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</si>
  <si>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</si>
  <si>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</si>
  <si>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</si>
  <si>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</si>
  <si>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</si>
  <si>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</si>
  <si>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</si>
  <si>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</si>
  <si>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</si>
  <si>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</si>
  <si>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</si>
  <si>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</si>
  <si>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</si>
  <si>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</si>
  <si>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</si>
  <si>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</si>
  <si>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</si>
  <si>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</si>
  <si>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</si>
  <si>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</si>
  <si>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</si>
  <si>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</si>
  <si>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</si>
  <si>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</si>
  <si>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</si>
  <si>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</si>
  <si>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</si>
  <si>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</si>
  <si>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</si>
  <si>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</si>
  <si>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</si>
  <si>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</si>
  <si>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</si>
  <si>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</si>
  <si>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</si>
  <si>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</si>
  <si>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</si>
  <si>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</si>
  <si>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</si>
  <si>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</si>
  <si>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</si>
  <si>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</si>
  <si>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</si>
  <si>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</si>
  <si>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</si>
  <si>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</si>
  <si>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</si>
  <si>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</si>
  <si>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</si>
  <si>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</si>
  <si>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</si>
  <si>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</si>
  <si>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</si>
  <si>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</si>
  <si>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</si>
  <si>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</si>
  <si>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</si>
  <si>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</si>
  <si>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</si>
  <si>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</si>
  <si>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</si>
  <si>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</si>
  <si>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</si>
  <si>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</si>
  <si>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</si>
  <si>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</si>
  <si>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</si>
  <si>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</si>
  <si>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</si>
  <si>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</si>
  <si>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</si>
  <si>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</si>
  <si>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</si>
  <si>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</si>
  <si>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</si>
  <si>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</si>
  <si>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</si>
  <si>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</si>
  <si>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</si>
  <si>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</si>
  <si>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</si>
  <si>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</si>
  <si>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</si>
  <si>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</si>
  <si>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</si>
  <si>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</si>
  <si>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</si>
  <si>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</si>
  <si>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</si>
  <si>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</si>
  <si>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</si>
  <si>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</si>
  <si>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</si>
  <si>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</si>
  <si>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</si>
  <si>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</si>
  <si>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</si>
  <si>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</si>
  <si>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</si>
  <si>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</si>
  <si>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</si>
  <si>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</si>
  <si>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</si>
  <si>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</si>
  <si>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</si>
  <si>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</si>
  <si>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</si>
  <si>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</si>
  <si>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</si>
  <si>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</si>
  <si>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</si>
  <si>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</si>
  <si>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</si>
  <si>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</si>
  <si>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</si>
  <si>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</si>
  <si>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</si>
  <si>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</si>
  <si>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</si>
  <si>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</si>
  <si>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</si>
  <si>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</si>
  <si>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</si>
  <si>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</si>
  <si>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</si>
  <si>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</si>
  <si>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</si>
  <si>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</si>
  <si>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</si>
  <si>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</si>
  <si>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</si>
  <si>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</si>
  <si>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</si>
  <si>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</si>
  <si>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</si>
  <si>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</si>
  <si>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</si>
  <si>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</si>
  <si>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</si>
  <si>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</si>
  <si>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</si>
  <si>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</si>
  <si>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</si>
  <si>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</si>
  <si>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</si>
  <si>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</si>
  <si>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</si>
  <si>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</si>
  <si>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</si>
  <si>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</si>
  <si>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</si>
  <si>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</si>
  <si>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</si>
  <si>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</si>
  <si>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</si>
  <si>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</si>
  <si>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</si>
  <si>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</si>
  <si>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</si>
  <si>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</si>
  <si>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</si>
  <si>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</si>
  <si>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</si>
  <si>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</si>
  <si>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</si>
  <si>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</si>
  <si>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</si>
  <si>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</si>
  <si>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</si>
  <si>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</si>
  <si>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</si>
  <si>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</si>
  <si>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</si>
  <si>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</si>
  <si>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</si>
  <si>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</si>
  <si>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</si>
  <si>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</si>
  <si>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</si>
  <si>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</si>
  <si>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</si>
  <si>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</si>
  <si>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</si>
  <si>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</si>
  <si>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</si>
  <si>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</si>
  <si>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</si>
  <si>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</si>
  <si>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</si>
  <si>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</si>
  <si>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</si>
  <si>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</si>
  <si>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</si>
  <si>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</si>
  <si>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</si>
  <si>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</si>
  <si>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</si>
  <si>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</si>
  <si>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</si>
  <si>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</si>
  <si>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</si>
  <si>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</si>
  <si>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</si>
  <si>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</si>
  <si>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</si>
  <si>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</si>
  <si>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</si>
  <si>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</si>
  <si>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</si>
  <si>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</si>
  <si>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</si>
  <si>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</si>
  <si>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</si>
  <si>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</si>
  <si>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</si>
  <si>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</si>
  <si>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</si>
  <si>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</si>
  <si>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</si>
  <si>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</si>
  <si>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</si>
  <si>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</si>
  <si>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</si>
  <si>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</si>
  <si>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</si>
  <si>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</si>
  <si>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</si>
  <si>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</si>
  <si>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</si>
  <si>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</si>
  <si>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</si>
  <si>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</si>
  <si>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</si>
  <si>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</si>
  <si>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</si>
  <si>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</si>
  <si>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</si>
  <si>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</si>
  <si>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</si>
  <si>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</si>
  <si>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</si>
  <si>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</si>
  <si>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</si>
  <si>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</si>
  <si>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</si>
  <si>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</si>
  <si>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</si>
  <si>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</si>
  <si>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</si>
  <si>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</si>
  <si>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</si>
  <si>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</si>
  <si>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</si>
  <si>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</si>
  <si>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</si>
  <si>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</si>
  <si>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</si>
  <si>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</si>
  <si>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</si>
  <si>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</si>
  <si>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</si>
  <si>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</si>
  <si>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</si>
  <si>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</si>
  <si>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</si>
  <si>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</si>
  <si>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</si>
  <si>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</si>
  <si>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</si>
  <si>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</si>
  <si>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</si>
  <si>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</si>
  <si>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</si>
  <si>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</si>
  <si>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</si>
  <si>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</si>
  <si>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</si>
  <si>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</si>
  <si>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</si>
  <si>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</si>
  <si>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</si>
  <si>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</si>
  <si>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</si>
  <si>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</si>
  <si>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</si>
  <si>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</si>
  <si>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</si>
  <si>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</si>
  <si>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</si>
  <si>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</si>
  <si>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</si>
  <si>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</si>
  <si>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</si>
  <si>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</si>
  <si>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</si>
  <si>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</si>
  <si>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</si>
  <si>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</si>
  <si>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</si>
  <si>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</si>
  <si>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</si>
  <si>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</si>
  <si>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</si>
  <si>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</si>
  <si>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</si>
  <si>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</si>
  <si>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</si>
  <si>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</si>
  <si>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</si>
  <si>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</si>
  <si>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</si>
  <si>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</si>
  <si>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</si>
  <si>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</si>
  <si>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</si>
  <si>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</si>
  <si>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</si>
  <si>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</si>
  <si>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</si>
  <si>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</si>
  <si>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</si>
  <si>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</si>
  <si>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</si>
  <si>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</si>
  <si>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</si>
  <si>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</si>
  <si>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</si>
  <si>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</si>
  <si>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</si>
  <si>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</si>
  <si>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</si>
  <si>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</si>
  <si>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</si>
  <si>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</si>
  <si>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</si>
  <si>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</si>
  <si>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</si>
  <si>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</si>
  <si>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</si>
  <si>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</si>
  <si>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</si>
  <si>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</si>
  <si>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</si>
  <si>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</si>
  <si>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</si>
  <si>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</si>
  <si>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</si>
  <si>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</si>
  <si>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</si>
  <si>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</si>
  <si>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</si>
  <si>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</si>
  <si>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</si>
  <si>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</si>
  <si>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</si>
  <si>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</si>
  <si>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</si>
  <si>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</si>
  <si>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</si>
  <si>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</si>
  <si>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</si>
  <si>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</si>
  <si>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</si>
  <si>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</si>
  <si>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</si>
  <si>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</si>
  <si>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</si>
  <si>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</si>
  <si>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</si>
  <si>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</si>
  <si>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</si>
  <si>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</si>
  <si>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</si>
  <si>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</si>
  <si>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</si>
  <si>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</si>
  <si>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</si>
  <si>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</si>
  <si>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</si>
  <si>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</si>
  <si>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</si>
  <si>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</si>
  <si>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</si>
  <si>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</si>
  <si>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</si>
  <si>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</si>
  <si>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</si>
  <si>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</si>
  <si>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</si>
  <si>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</si>
  <si>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</si>
  <si>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</si>
  <si>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</si>
  <si>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</si>
  <si>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</si>
  <si>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</si>
  <si>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</si>
  <si>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</si>
  <si>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</si>
  <si>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</si>
  <si>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</si>
  <si>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</si>
  <si>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</si>
  <si>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</si>
  <si>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</si>
  <si>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</si>
  <si>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</si>
  <si>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</si>
  <si>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</si>
  <si>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</si>
  <si>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</si>
  <si>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</si>
  <si>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</si>
  <si>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</si>
  <si>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</si>
  <si>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</si>
  <si>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</si>
  <si>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</si>
  <si>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</si>
  <si>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</si>
  <si>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</si>
  <si>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</si>
  <si>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</si>
  <si>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</si>
  <si>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</si>
  <si>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</si>
  <si>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</si>
  <si>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</si>
  <si>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</si>
  <si>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</si>
  <si>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</si>
  <si>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</si>
  <si>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</si>
  <si>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</si>
  <si>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</si>
  <si>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</si>
  <si>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</si>
  <si>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</si>
  <si>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</si>
  <si>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</si>
  <si>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</si>
  <si>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</si>
  <si>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</si>
  <si>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</si>
  <si>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</si>
  <si>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</si>
  <si>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</si>
  <si>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</si>
  <si>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</si>
  <si>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</si>
  <si>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</si>
  <si>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</si>
  <si>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</si>
  <si>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</si>
  <si>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</si>
  <si>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</si>
  <si>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</si>
  <si>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</si>
  <si>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</si>
  <si>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</si>
  <si>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</si>
  <si>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</si>
  <si>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</si>
  <si>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</si>
  <si>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</si>
  <si>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</si>
  <si>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</si>
  <si>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</si>
  <si>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</si>
  <si>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</si>
  <si>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</si>
  <si>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</si>
  <si>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</si>
  <si>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</si>
  <si>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</si>
  <si>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</si>
  <si>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</si>
  <si>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</si>
  <si>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</si>
  <si>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</si>
  <si>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</si>
  <si>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</si>
  <si>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</si>
  <si>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</si>
  <si>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</si>
  <si>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</si>
  <si>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</si>
  <si>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</si>
  <si>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</si>
  <si>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</si>
  <si>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</si>
  <si>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</si>
  <si>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</si>
  <si>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</si>
  <si>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</si>
  <si>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</si>
  <si>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</si>
  <si>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</si>
  <si>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</si>
  <si>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</si>
  <si>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</si>
  <si>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</si>
  <si>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</si>
  <si>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</si>
  <si>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</si>
  <si>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</si>
  <si>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</si>
  <si>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</si>
  <si>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</si>
  <si>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</si>
  <si>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</si>
  <si>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</si>
  <si>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</si>
  <si>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</si>
  <si>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</si>
  <si>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</si>
  <si>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</si>
  <si>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</si>
  <si>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</si>
  <si>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</si>
  <si>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</si>
  <si>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</si>
  <si>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</si>
  <si>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</si>
  <si>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</si>
  <si>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</si>
  <si>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</si>
  <si>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</si>
  <si>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</si>
  <si>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</si>
  <si>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</si>
  <si>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</si>
  <si>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</si>
  <si>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</si>
  <si>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</si>
  <si>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</si>
  <si>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</si>
  <si>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</si>
  <si>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</si>
  <si>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</si>
  <si>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</si>
  <si>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</si>
  <si>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</si>
  <si>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</si>
  <si>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</si>
  <si>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</si>
  <si>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</si>
  <si>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</si>
  <si>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</si>
  <si>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</si>
  <si>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</si>
  <si>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</si>
  <si>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</si>
  <si>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</si>
  <si>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</si>
  <si>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</si>
  <si>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</si>
  <si>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</si>
  <si>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</si>
  <si>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</si>
  <si>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</si>
  <si>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</si>
  <si>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</si>
  <si>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</si>
  <si>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</si>
  <si>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</si>
  <si>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</si>
  <si>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</si>
  <si>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</si>
  <si>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</si>
  <si>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</si>
  <si>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</si>
  <si>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</si>
  <si>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</si>
  <si>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</si>
  <si>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</si>
  <si>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</si>
  <si>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</si>
  <si>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</si>
  <si>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</si>
  <si>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</si>
  <si>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</si>
  <si>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</si>
  <si>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</si>
  <si>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</si>
  <si>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</si>
  <si>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</si>
  <si>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</si>
  <si>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</si>
  <si>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</si>
  <si>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</si>
  <si>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</si>
  <si>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</si>
  <si>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</si>
  <si>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</si>
  <si>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</si>
  <si>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</si>
  <si>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</si>
  <si>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</si>
  <si>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</si>
  <si>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</si>
  <si>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</si>
  <si>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</si>
  <si>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</si>
  <si>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</si>
  <si>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</si>
  <si>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</si>
  <si>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</si>
  <si>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</si>
  <si>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</si>
  <si>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</si>
  <si>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</si>
  <si>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</si>
  <si>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</si>
  <si>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</si>
  <si>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</si>
  <si>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</si>
  <si>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</si>
  <si>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</si>
  <si>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</si>
  <si>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</si>
  <si>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</si>
  <si>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</si>
  <si>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</si>
  <si>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</si>
  <si>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</si>
  <si>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</si>
  <si>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</si>
  <si>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</si>
  <si>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</si>
  <si>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</si>
  <si>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</si>
  <si>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</si>
  <si>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</si>
  <si>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</si>
  <si>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</si>
  <si>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</si>
  <si>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</si>
  <si>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</si>
  <si>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</si>
  <si>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</si>
  <si>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</si>
  <si>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</si>
  <si>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</si>
  <si>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</si>
  <si>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</si>
  <si>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</si>
  <si>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</si>
  <si>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</si>
  <si>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</si>
  <si>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</si>
  <si>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</si>
  <si>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</si>
  <si>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</si>
  <si>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</si>
  <si>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</si>
  <si>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</si>
  <si>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</si>
  <si>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</si>
  <si>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</si>
  <si>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</si>
  <si>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</si>
  <si>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</si>
  <si>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</si>
  <si>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</si>
  <si>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</si>
  <si>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</si>
  <si>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</si>
  <si>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</si>
  <si>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</si>
  <si>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</si>
  <si>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</si>
  <si>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</si>
  <si>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</si>
  <si>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</si>
  <si>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</si>
  <si>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</si>
  <si>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</si>
  <si>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</si>
  <si>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</si>
  <si>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</si>
  <si>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</si>
  <si>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</si>
  <si>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</si>
  <si>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</si>
  <si>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</si>
  <si>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</si>
  <si>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</si>
  <si>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</si>
  <si>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</si>
  <si>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</si>
  <si>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</si>
  <si>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</si>
  <si>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</si>
  <si>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</si>
  <si>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</si>
  <si>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</si>
  <si>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</si>
  <si>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</si>
  <si>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</si>
  <si>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</si>
  <si>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</si>
  <si>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</si>
  <si>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</si>
  <si>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</si>
  <si>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</si>
  <si>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</si>
  <si>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</si>
  <si>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</si>
  <si>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</si>
  <si>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</si>
  <si>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</si>
  <si>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</si>
  <si>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</si>
  <si>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</si>
  <si>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</si>
  <si>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</si>
  <si>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</si>
  <si>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</si>
  <si>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</si>
  <si>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</si>
  <si>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</si>
  <si>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</si>
  <si>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</si>
  <si>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</si>
  <si>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</si>
  <si>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</si>
  <si>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</si>
  <si>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</si>
  <si>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</si>
  <si>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</si>
  <si>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</si>
  <si>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</si>
  <si>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</si>
  <si>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</si>
  <si>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</si>
  <si>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</si>
  <si>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</si>
  <si>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</si>
  <si>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</si>
  <si>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</si>
  <si>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</si>
  <si>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</si>
  <si>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</si>
  <si>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</si>
  <si>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</si>
  <si>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</si>
  <si>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</si>
  <si>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</si>
  <si>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</si>
  <si>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</si>
  <si>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</si>
  <si>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</si>
  <si>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</si>
  <si>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</si>
  <si>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</si>
  <si>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</si>
  <si>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</si>
  <si>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</si>
  <si>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</si>
  <si>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</si>
  <si>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</si>
  <si>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</si>
  <si>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</si>
  <si>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</si>
  <si>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</si>
  <si>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</si>
  <si>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</si>
  <si>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</si>
  <si>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</si>
  <si>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</si>
  <si>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</si>
  <si>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</si>
  <si>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</si>
  <si>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</si>
  <si>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</si>
  <si>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</si>
  <si>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</si>
  <si>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</si>
  <si>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</si>
  <si>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</si>
  <si>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</si>
  <si>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</si>
  <si>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</si>
  <si>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</si>
  <si>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</si>
  <si>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</si>
  <si>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</si>
  <si>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</si>
  <si>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</si>
  <si>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</si>
  <si>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</si>
  <si>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</si>
  <si>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</si>
  <si>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</si>
  <si>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</si>
  <si>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</si>
  <si>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</si>
  <si>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</si>
  <si>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</si>
  <si>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</si>
  <si>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</si>
  <si>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</si>
  <si>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</si>
  <si>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</si>
  <si>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</si>
  <si>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</si>
  <si>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</si>
  <si>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</si>
  <si>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</si>
  <si>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</si>
  <si>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</si>
  <si>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</si>
  <si>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</si>
  <si>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</si>
  <si>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</si>
  <si>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</si>
  <si>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</si>
  <si>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</si>
  <si>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</si>
  <si>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</si>
  <si>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</si>
  <si>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</si>
  <si>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</si>
  <si>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</si>
  <si>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</si>
  <si>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</si>
  <si>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</si>
  <si>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</si>
  <si>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</si>
  <si>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</si>
  <si>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</si>
  <si>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</si>
  <si>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</si>
  <si>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</si>
  <si>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</si>
  <si>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</si>
  <si>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</si>
  <si>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</si>
  <si>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</si>
  <si>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</si>
  <si>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</si>
  <si>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</si>
  <si>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</si>
  <si>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</si>
  <si>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</si>
  <si>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</si>
  <si>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</si>
  <si>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</si>
  <si>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</si>
  <si>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</si>
  <si>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</si>
  <si>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</si>
  <si>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</si>
  <si>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</si>
  <si>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</si>
  <si>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</si>
  <si>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</si>
  <si>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</si>
  <si>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</si>
  <si>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</si>
  <si>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</si>
  <si>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</si>
  <si>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</si>
  <si>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</si>
  <si>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</si>
  <si>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</si>
  <si>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</si>
  <si>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</si>
  <si>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</si>
  <si>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</si>
  <si>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</si>
  <si>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</si>
  <si>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</si>
  <si>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</si>
  <si>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</si>
  <si>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</si>
  <si>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</si>
  <si>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</si>
  <si>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</si>
  <si>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</si>
  <si>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</si>
  <si>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</si>
  <si>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</si>
  <si>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</si>
  <si>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</si>
  <si>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</si>
  <si>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</si>
  <si>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</si>
  <si>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</si>
  <si>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</si>
  <si>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</si>
  <si>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</si>
  <si>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</si>
  <si>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</si>
  <si>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</si>
  <si>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</si>
  <si>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</si>
  <si>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</si>
  <si>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</si>
  <si>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</si>
  <si>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</si>
  <si>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</si>
  <si>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</si>
  <si>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</si>
  <si>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</si>
  <si>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</si>
  <si>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</si>
  <si>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</si>
  <si>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</si>
  <si>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</si>
  <si>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</si>
  <si>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</si>
  <si>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</si>
  <si>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</si>
  <si>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</si>
  <si>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</si>
  <si>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</si>
  <si>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</si>
  <si>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</si>
  <si>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</si>
  <si>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</si>
  <si>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</si>
  <si>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</si>
  <si>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</si>
  <si>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</si>
  <si>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</si>
  <si>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</si>
  <si>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</si>
  <si>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</si>
  <si>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</si>
  <si>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</si>
  <si>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</si>
  <si>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</si>
  <si>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</si>
  <si>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</si>
  <si>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</si>
  <si>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</si>
  <si>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</si>
  <si>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</si>
  <si>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</si>
  <si>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</si>
  <si>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</si>
  <si>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</si>
  <si>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</si>
  <si>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</si>
  <si>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</si>
  <si>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</si>
  <si>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</si>
  <si>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</si>
  <si>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</si>
  <si>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</si>
  <si>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</si>
  <si>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</si>
  <si>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</si>
  <si>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</si>
  <si>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</si>
  <si>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</si>
  <si>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</si>
  <si>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</si>
  <si>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</si>
  <si>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</si>
  <si>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</si>
  <si>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</si>
  <si>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</si>
  <si>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</si>
  <si>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</si>
  <si>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</si>
  <si>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</si>
  <si>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</si>
  <si>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</si>
  <si>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</si>
  <si>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</si>
  <si>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</si>
  <si>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</si>
  <si>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</si>
  <si>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</si>
  <si>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</si>
  <si>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</si>
  <si>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</si>
  <si>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</si>
  <si>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</si>
  <si>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</si>
  <si>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</si>
  <si>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</si>
  <si>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</si>
  <si>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</si>
  <si>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</si>
  <si>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</si>
  <si>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</si>
  <si>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</si>
  <si>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</si>
  <si>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</si>
  <si>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</si>
  <si>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</si>
  <si>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</si>
  <si>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</si>
  <si>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</si>
  <si>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</si>
  <si>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</si>
  <si>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</si>
  <si>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</si>
  <si>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</si>
  <si>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</si>
  <si>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</si>
  <si>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</si>
  <si>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</si>
  <si>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</si>
  <si>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</si>
  <si>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</si>
  <si>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</si>
  <si>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</si>
  <si>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</si>
  <si>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</si>
  <si>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</si>
  <si>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</si>
  <si>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</si>
  <si>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</si>
  <si>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</si>
  <si>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</si>
  <si>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</si>
  <si>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</si>
  <si>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</si>
  <si>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</si>
  <si>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</si>
  <si>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</si>
  <si>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</si>
  <si>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</si>
  <si>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</si>
  <si>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</si>
  <si>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</si>
  <si>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</si>
  <si>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</si>
  <si>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</si>
  <si>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</si>
  <si>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</si>
  <si>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</si>
  <si>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</si>
  <si>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</si>
  <si>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</si>
  <si>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</si>
  <si>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</si>
  <si>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</si>
  <si>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</si>
  <si>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</si>
  <si>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</si>
  <si>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</si>
  <si>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</si>
  <si>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</si>
  <si>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</si>
  <si>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</si>
  <si>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</si>
  <si>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</si>
  <si>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</si>
  <si>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</si>
  <si>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</si>
  <si>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</si>
  <si>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</si>
  <si>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</si>
  <si>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</si>
  <si>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</si>
  <si>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</si>
  <si>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</si>
  <si>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</si>
  <si>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</si>
  <si>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</si>
  <si>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</si>
  <si>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</si>
  <si>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</si>
  <si>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</si>
  <si>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</si>
  <si>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</si>
  <si>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</si>
  <si>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</si>
  <si>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</si>
  <si>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</si>
  <si>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</si>
  <si>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</si>
  <si>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</si>
  <si>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</si>
  <si>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</si>
  <si>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</si>
  <si>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</si>
  <si>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</si>
  <si>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</si>
  <si>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</si>
  <si>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</si>
  <si>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</si>
  <si>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</si>
  <si>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</si>
  <si>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</si>
  <si>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</si>
  <si>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</si>
  <si>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</si>
  <si>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</si>
  <si>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</si>
  <si>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</si>
  <si>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</si>
  <si>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</si>
  <si>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</si>
  <si>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</si>
  <si>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</si>
  <si>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</si>
  <si>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</si>
  <si>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</si>
  <si>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</si>
  <si>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</si>
  <si>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</si>
  <si>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</si>
  <si>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</si>
  <si>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</si>
  <si>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</si>
  <si>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</si>
  <si>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</si>
  <si>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</si>
  <si>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</si>
  <si>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</si>
  <si>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</si>
  <si>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</si>
  <si>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</si>
  <si>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</si>
  <si>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</si>
  <si>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</si>
  <si>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</si>
  <si>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</si>
  <si>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</si>
  <si>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</si>
  <si>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</si>
  <si>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</si>
  <si>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</si>
  <si>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</si>
  <si>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</si>
  <si>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</si>
  <si>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</si>
  <si>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</si>
  <si>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</si>
  <si>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</si>
  <si>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</si>
  <si>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</si>
  <si>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</si>
  <si>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</si>
  <si>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</si>
  <si>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</si>
  <si>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</si>
  <si>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</si>
  <si>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</si>
  <si>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</si>
  <si>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</si>
  <si>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</si>
  <si>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</si>
  <si>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</si>
  <si>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</si>
  <si>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</si>
  <si>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</si>
  <si>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</si>
  <si>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</si>
  <si>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</si>
  <si>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</si>
  <si>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</si>
  <si>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</si>
  <si>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</si>
  <si>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</si>
  <si>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</si>
  <si>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</si>
  <si>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</si>
  <si>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</si>
  <si>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</si>
  <si>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</si>
  <si>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</si>
  <si>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</si>
  <si>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</si>
  <si>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</si>
  <si>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</si>
  <si>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</si>
  <si>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</si>
  <si>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</si>
  <si>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</si>
  <si>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</si>
  <si>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</si>
  <si>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</si>
  <si>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</si>
  <si>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</si>
  <si>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</si>
  <si>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</si>
  <si>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</si>
  <si>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</si>
  <si>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</si>
  <si>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</si>
  <si>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</si>
  <si>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</si>
  <si>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</si>
  <si>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</si>
  <si>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</si>
  <si>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</si>
  <si>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</si>
  <si>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</si>
  <si>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</si>
  <si>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</si>
  <si>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</si>
  <si>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</si>
  <si>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</si>
  <si>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</si>
  <si>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</si>
  <si>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</si>
  <si>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</si>
  <si>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</si>
  <si>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</si>
  <si>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</si>
  <si>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</si>
  <si>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</si>
  <si>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</si>
  <si>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</si>
  <si>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</si>
  <si>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</si>
  <si>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</si>
  <si>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</si>
  <si>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</si>
  <si>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</si>
  <si>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</si>
  <si>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</si>
  <si>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</si>
  <si>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</si>
  <si>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</si>
  <si>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</si>
  <si>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</si>
  <si>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</si>
  <si>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</si>
  <si>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</si>
  <si>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</si>
  <si>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</si>
  <si>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</si>
  <si>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</si>
  <si>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</si>
  <si>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</si>
  <si>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</si>
  <si>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</si>
  <si>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</si>
  <si>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</si>
  <si>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</si>
  <si>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</si>
  <si>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</si>
  <si>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</si>
  <si>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</si>
  <si>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</si>
  <si>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</si>
  <si>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</si>
  <si>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</si>
  <si>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</si>
  <si>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</si>
  <si>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</si>
  <si>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</si>
  <si>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</si>
  <si>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</si>
  <si>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</si>
  <si>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</si>
  <si>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</si>
  <si>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</si>
  <si>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</si>
  <si>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</si>
  <si>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</si>
  <si>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</si>
  <si>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</si>
  <si>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</si>
  <si>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</si>
  <si>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</si>
  <si>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</si>
  <si>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</si>
  <si>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</si>
  <si>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</si>
  <si>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</si>
  <si>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</si>
  <si>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</si>
  <si>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</si>
  <si>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</si>
  <si>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</si>
  <si>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</si>
  <si>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</si>
  <si>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</si>
  <si>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</si>
  <si>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</si>
  <si>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</si>
  <si>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</si>
  <si>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</si>
  <si>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</si>
  <si>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</si>
  <si>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</si>
  <si>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</si>
  <si>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</si>
  <si>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</si>
  <si>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</si>
  <si>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</si>
  <si>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</si>
  <si>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</si>
  <si>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</si>
  <si>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</si>
  <si>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</si>
  <si>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</si>
  <si>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</si>
  <si>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</si>
  <si>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</si>
  <si>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</si>
  <si>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</si>
  <si>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</si>
  <si>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</si>
  <si>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</si>
  <si>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</si>
  <si>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</si>
  <si>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</si>
  <si>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</si>
  <si>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</si>
  <si>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</si>
  <si>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</si>
  <si>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</si>
  <si>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</si>
  <si>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</si>
  <si>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</si>
  <si>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</si>
  <si>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</si>
  <si>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</si>
  <si>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</si>
  <si>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</si>
  <si>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</si>
  <si>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</si>
  <si>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</si>
  <si>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</si>
  <si>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</si>
  <si>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</si>
  <si>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</si>
  <si>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</si>
  <si>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</si>
  <si>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</si>
  <si>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</si>
  <si>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</si>
  <si>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</si>
  <si>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</si>
  <si>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</si>
  <si>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</si>
  <si>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</si>
  <si>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</si>
  <si>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</si>
  <si>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</si>
  <si>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</si>
  <si>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</si>
  <si>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</si>
  <si>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</si>
  <si>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</si>
  <si>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</si>
  <si>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</si>
  <si>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</si>
  <si>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</si>
  <si>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</si>
  <si>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</si>
  <si>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</si>
  <si>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</si>
  <si>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</si>
  <si>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</si>
  <si>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</si>
  <si>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</si>
  <si>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</si>
  <si>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</si>
  <si>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</si>
  <si>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</si>
  <si>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</si>
  <si>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</si>
  <si>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</si>
  <si>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</si>
  <si>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</si>
  <si>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</si>
  <si>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</si>
  <si>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</si>
  <si>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</si>
  <si>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</si>
  <si>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</si>
  <si>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</si>
  <si>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</si>
  <si>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</si>
  <si>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</si>
  <si>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</si>
  <si>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</si>
  <si>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</si>
  <si>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</si>
  <si>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</si>
  <si>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</si>
  <si>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</si>
  <si>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</si>
  <si>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</si>
  <si>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</si>
  <si>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</si>
  <si>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</si>
  <si>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</si>
  <si>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</si>
  <si>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</si>
  <si>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</si>
  <si>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</si>
  <si>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</si>
  <si>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</si>
  <si>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</si>
  <si>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</si>
  <si>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</si>
  <si>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</si>
  <si>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</si>
  <si>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</si>
  <si>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</si>
  <si>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</si>
  <si>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</si>
  <si>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</si>
  <si>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</si>
  <si>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</si>
  <si>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</si>
  <si>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</si>
  <si>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</si>
  <si>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</si>
  <si>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</si>
  <si>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</si>
  <si>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</si>
  <si>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</si>
  <si>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</si>
  <si>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</si>
  <si>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</si>
  <si>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</si>
  <si>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</si>
  <si>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</si>
  <si>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</si>
  <si>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</si>
  <si>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</si>
  <si>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</si>
  <si>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</si>
  <si>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</si>
  <si>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</si>
  <si>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</si>
  <si>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</si>
  <si>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</si>
  <si>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</si>
  <si>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</si>
  <si>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</si>
  <si>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</si>
  <si>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</si>
  <si>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</si>
  <si>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</si>
  <si>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</si>
  <si>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</si>
  <si>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</si>
  <si>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</si>
  <si>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</si>
  <si>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</si>
  <si>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</si>
  <si>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</si>
  <si>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</si>
  <si>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</si>
  <si>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</si>
  <si>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</si>
  <si>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</si>
  <si>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</si>
  <si>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</si>
  <si>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</si>
  <si>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</si>
  <si>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</si>
  <si>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</si>
  <si>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</si>
  <si>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</si>
  <si>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</si>
  <si>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</si>
  <si>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</si>
  <si>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</si>
  <si>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</si>
  <si>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</si>
  <si>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</si>
  <si>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</si>
  <si>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</si>
  <si>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</si>
  <si>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</si>
  <si>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</si>
  <si>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</si>
  <si>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</si>
  <si>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</si>
  <si>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</si>
  <si>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</si>
  <si>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</si>
  <si>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</si>
  <si>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</si>
  <si>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</si>
  <si>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</si>
  <si>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</si>
  <si>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</si>
  <si>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</si>
  <si>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</si>
  <si>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</si>
  <si>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</si>
  <si>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</si>
  <si>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</si>
  <si>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</si>
  <si>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</si>
  <si>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</si>
  <si>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</si>
  <si>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</si>
  <si>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</si>
  <si>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</si>
  <si>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</si>
  <si>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</si>
  <si>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</si>
  <si>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</si>
  <si>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</si>
  <si>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</si>
  <si>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</si>
  <si>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</si>
  <si>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</si>
  <si>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</si>
  <si>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</si>
  <si>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</si>
  <si>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</si>
  <si>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</si>
  <si>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</si>
  <si>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</si>
  <si>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</si>
  <si>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</si>
  <si>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</si>
  <si>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</si>
  <si>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</si>
  <si>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</si>
  <si>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</si>
  <si>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</si>
  <si>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</si>
  <si>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</si>
  <si>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</si>
  <si>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</si>
  <si>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</si>
  <si>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</si>
  <si>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</si>
  <si>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</si>
  <si>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</si>
  <si>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</si>
  <si>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</si>
  <si>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</si>
  <si>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</si>
  <si>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</si>
  <si>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</si>
  <si>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</si>
  <si>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</si>
  <si>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</si>
  <si>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</si>
  <si>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</si>
  <si>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</si>
  <si>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</si>
  <si>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</si>
  <si>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</si>
  <si>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</si>
  <si>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</si>
  <si>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</si>
  <si>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</si>
  <si>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</si>
  <si>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</si>
  <si>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</si>
  <si>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</si>
  <si>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</si>
  <si>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</si>
  <si>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</si>
  <si>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</si>
  <si>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</si>
  <si>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</si>
  <si>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</si>
  <si>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</si>
  <si>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</si>
  <si>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</si>
  <si>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</si>
  <si>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</si>
  <si>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</si>
  <si>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</si>
  <si>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</si>
  <si>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</si>
  <si>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</si>
  <si>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</si>
  <si>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</si>
  <si>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</si>
  <si>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</si>
  <si>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</si>
  <si>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</si>
  <si>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</si>
  <si>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</si>
  <si>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</si>
  <si>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</si>
  <si>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</si>
  <si>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</si>
  <si>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</si>
  <si>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</si>
  <si>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</si>
  <si>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</si>
  <si>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</si>
  <si>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</si>
  <si>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</si>
  <si>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</si>
  <si>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</si>
  <si>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</si>
  <si>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</si>
  <si>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</si>
  <si>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</si>
  <si>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</si>
  <si>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</si>
  <si>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</si>
  <si>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</si>
  <si>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</si>
  <si>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</si>
  <si>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</si>
  <si>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</si>
  <si>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</si>
  <si>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</si>
  <si>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</si>
  <si>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</si>
  <si>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</si>
  <si>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</si>
  <si>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</si>
  <si>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</si>
  <si>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</si>
  <si>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</si>
  <si>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</si>
  <si>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</si>
  <si>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</si>
  <si>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</si>
  <si>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</si>
  <si>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</si>
  <si>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</si>
  <si>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</si>
  <si>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</si>
  <si>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</si>
  <si>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</si>
  <si>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</si>
  <si>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</si>
  <si>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</si>
  <si>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</si>
  <si>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</si>
  <si>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</si>
  <si>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</si>
  <si>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</si>
  <si>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</si>
  <si>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</si>
  <si>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</si>
  <si>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</si>
  <si>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</si>
  <si>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</si>
  <si>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</si>
  <si>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</si>
  <si>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</si>
  <si>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</si>
  <si>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</si>
  <si>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</si>
  <si>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</si>
  <si>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</si>
  <si>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</si>
  <si>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</si>
  <si>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</si>
  <si>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</si>
  <si>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</si>
  <si>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</si>
  <si>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</si>
  <si>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</si>
  <si>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</si>
  <si>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</si>
  <si>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</si>
  <si>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</si>
  <si>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</si>
  <si>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</si>
  <si>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</si>
  <si>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</si>
  <si>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</si>
  <si>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</si>
  <si>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</si>
  <si>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</si>
  <si>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</si>
  <si>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</si>
  <si>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</si>
  <si>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</si>
  <si>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</si>
  <si>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</si>
  <si>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</si>
  <si>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</si>
  <si>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</si>
  <si>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</si>
  <si>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</si>
  <si>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</si>
  <si>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</si>
  <si>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</si>
  <si>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</si>
  <si>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</si>
  <si>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</si>
  <si>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</si>
  <si>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</si>
  <si>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</si>
  <si>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</si>
  <si>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</si>
  <si>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</si>
  <si>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</si>
  <si>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</si>
  <si>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</si>
  <si>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</si>
  <si>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</si>
  <si>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</si>
  <si>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</si>
  <si>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</si>
  <si>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</si>
  <si>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</si>
  <si>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</si>
  <si>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</si>
  <si>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</si>
  <si>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</si>
  <si>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</si>
  <si>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</si>
  <si>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</si>
  <si>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</si>
  <si>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</si>
  <si>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</si>
  <si>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</si>
  <si>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</si>
  <si>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</si>
  <si>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</si>
  <si>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</si>
  <si>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</si>
  <si>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</si>
  <si>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</si>
  <si>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</si>
  <si>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</si>
  <si>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</si>
  <si>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</si>
  <si>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</si>
  <si>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</si>
  <si>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</si>
  <si>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</si>
  <si>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</si>
  <si>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</si>
  <si>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</si>
  <si>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</si>
  <si>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</si>
  <si>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</si>
  <si>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</si>
  <si>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</si>
  <si>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</si>
  <si>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</si>
  <si>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</si>
  <si>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</si>
  <si>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</si>
  <si>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</si>
  <si>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</si>
  <si>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</si>
  <si>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</si>
  <si>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</si>
  <si>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</si>
  <si>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</si>
  <si>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</si>
  <si>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</si>
  <si>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</si>
  <si>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</si>
  <si>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</si>
  <si>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</si>
  <si>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</si>
  <si>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</si>
  <si>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</si>
  <si>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</si>
  <si>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</si>
  <si>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</si>
  <si>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</si>
  <si>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</si>
  <si>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</si>
  <si>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</si>
  <si>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</si>
  <si>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</si>
  <si>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</si>
  <si>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</si>
  <si>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</si>
  <si>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</si>
  <si>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</si>
  <si>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</si>
  <si>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</si>
  <si>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</si>
  <si>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</si>
  <si>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</si>
  <si>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</si>
  <si>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</si>
  <si>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</si>
  <si>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</si>
  <si>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</si>
  <si>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</si>
  <si>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</si>
  <si>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</si>
  <si>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</si>
  <si>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</si>
  <si>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</si>
  <si>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</si>
  <si>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</si>
  <si>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</si>
  <si>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</si>
  <si>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</si>
  <si>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</si>
  <si>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</si>
  <si>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</si>
  <si>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</si>
  <si>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</si>
  <si>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</si>
  <si>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</si>
  <si>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</si>
  <si>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</si>
  <si>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</si>
  <si>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</si>
  <si>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</si>
  <si>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</si>
  <si>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</si>
  <si>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</si>
  <si>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</si>
  <si>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</si>
  <si>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</si>
  <si>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</si>
  <si>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</si>
  <si>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</si>
  <si>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</si>
  <si>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</si>
  <si>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</si>
  <si>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</si>
  <si>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</si>
  <si>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</si>
  <si>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</si>
  <si>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</si>
  <si>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</si>
  <si>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</si>
  <si>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</si>
  <si>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</si>
  <si>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</si>
  <si>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</si>
  <si>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</si>
  <si>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</si>
  <si>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</si>
  <si>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</si>
  <si>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</si>
  <si>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</si>
  <si>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</si>
  <si>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</si>
  <si>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</si>
  <si>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</si>
  <si>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</si>
  <si>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</si>
  <si>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</si>
  <si>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</si>
  <si>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</si>
  <si>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</si>
  <si>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</si>
  <si>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</si>
  <si>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</si>
  <si>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</si>
  <si>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</si>
  <si>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</si>
  <si>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</si>
  <si>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</si>
  <si>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</si>
  <si>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</si>
  <si>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</si>
  <si>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</si>
  <si>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</si>
  <si>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</si>
  <si>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</si>
  <si>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</si>
  <si>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</si>
  <si>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</si>
  <si>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</si>
  <si>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</si>
  <si>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</si>
  <si>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</si>
  <si>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</si>
  <si>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</si>
  <si>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</si>
  <si>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</si>
  <si>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</si>
  <si>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</si>
  <si>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</si>
  <si>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</si>
  <si>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</si>
  <si>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</si>
  <si>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</si>
  <si>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</si>
  <si>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</si>
  <si>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</si>
  <si>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</si>
  <si>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</si>
  <si>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</si>
  <si>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</si>
  <si>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</si>
  <si>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</si>
  <si>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</si>
  <si>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</si>
  <si>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</si>
  <si>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</si>
  <si>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</si>
  <si>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</si>
  <si>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</si>
  <si>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</si>
  <si>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</si>
  <si>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</si>
  <si>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</si>
  <si>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</si>
  <si>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</si>
  <si>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</si>
  <si>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</si>
  <si>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</si>
  <si>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</si>
  <si>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</si>
  <si>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</si>
  <si>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</si>
  <si>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</si>
  <si>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</si>
  <si>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</si>
  <si>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</si>
  <si>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</si>
  <si>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</si>
  <si>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</si>
  <si>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</si>
  <si>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</si>
  <si>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</si>
  <si>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</si>
  <si>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</si>
  <si>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</si>
  <si>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</si>
  <si>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</si>
  <si>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</si>
  <si>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</si>
  <si>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</si>
  <si>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</si>
  <si>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</si>
  <si>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</si>
  <si>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</si>
  <si>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</si>
  <si>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</si>
  <si>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</si>
  <si>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</si>
  <si>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</si>
  <si>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</si>
  <si>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</si>
  <si>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</si>
  <si>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</si>
  <si>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</si>
  <si>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</si>
  <si>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</si>
  <si>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</si>
  <si>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</si>
  <si>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</si>
  <si>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</si>
  <si>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</si>
  <si>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</si>
  <si>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</si>
  <si>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</si>
  <si>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</si>
  <si>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</si>
  <si>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</si>
  <si>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</si>
  <si>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</si>
  <si>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</si>
  <si>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</si>
  <si>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</si>
  <si>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</si>
  <si>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</si>
  <si>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</si>
  <si>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</si>
  <si>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</si>
  <si>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</si>
  <si>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</si>
  <si>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</si>
  <si>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</si>
  <si>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</si>
  <si>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</si>
  <si>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</si>
  <si>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</si>
  <si>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</si>
  <si>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</si>
  <si>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</si>
  <si>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</si>
  <si>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</si>
  <si>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</si>
  <si>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</si>
  <si>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</si>
  <si>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</si>
  <si>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</si>
  <si>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</si>
  <si>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</si>
  <si>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</si>
  <si>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</si>
  <si>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</si>
  <si>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</si>
  <si>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</si>
  <si>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</si>
  <si>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</si>
  <si>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</si>
  <si>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</si>
  <si>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</si>
  <si>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</si>
  <si>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</si>
  <si>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</si>
  <si>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</si>
  <si>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</si>
  <si>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</si>
  <si>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</si>
  <si>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</si>
  <si>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</si>
  <si>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</si>
  <si>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</si>
  <si>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</si>
  <si>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</si>
  <si>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</si>
  <si>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</si>
  <si>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</si>
  <si>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</si>
  <si>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</si>
  <si>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</si>
  <si>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</si>
  <si>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</si>
  <si>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</si>
  <si>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</si>
  <si>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</si>
  <si>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</si>
  <si>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</si>
  <si>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</si>
  <si>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</si>
  <si>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</si>
  <si>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</si>
  <si>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</si>
  <si>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</si>
  <si>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</si>
  <si>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</si>
  <si>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</si>
  <si>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</si>
  <si>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</si>
  <si>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</si>
  <si>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</si>
  <si>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</si>
  <si>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</si>
  <si>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</si>
  <si>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</si>
  <si>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</si>
  <si>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</si>
  <si>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</si>
  <si>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</si>
  <si>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</si>
  <si>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</si>
  <si>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</si>
  <si>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</si>
  <si>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</si>
  <si>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</si>
  <si>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</si>
  <si>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</si>
  <si>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</si>
  <si>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</si>
  <si>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</si>
  <si>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</si>
  <si>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</si>
  <si>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</si>
  <si>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</si>
  <si>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</si>
  <si>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</si>
  <si>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</si>
  <si>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</si>
  <si>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</si>
  <si>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</si>
  <si>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</si>
  <si>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</si>
  <si>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</si>
  <si>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</si>
  <si>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</si>
  <si>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</si>
  <si>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</si>
  <si>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</si>
  <si>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</si>
  <si>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</si>
  <si>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</si>
  <si>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</si>
  <si>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</si>
  <si>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</si>
  <si>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</si>
  <si>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</si>
  <si>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</si>
  <si>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</si>
  <si>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</si>
  <si>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</si>
  <si>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</si>
  <si>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</si>
  <si>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</si>
  <si>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</si>
  <si>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</si>
  <si>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</si>
  <si>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</si>
  <si>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</si>
  <si>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</si>
  <si>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</si>
  <si>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</si>
  <si>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</si>
  <si>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</si>
  <si>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</si>
  <si>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</si>
  <si>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</si>
  <si>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</si>
  <si>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</si>
  <si>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</si>
  <si>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</si>
  <si>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</si>
  <si>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</si>
  <si>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</si>
  <si>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</si>
  <si>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</si>
  <si>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</si>
  <si>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</si>
  <si>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</si>
  <si>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</si>
  <si>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</si>
  <si>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</si>
  <si>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</si>
  <si>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</si>
  <si>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</si>
  <si>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</si>
  <si>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</si>
  <si>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</si>
  <si>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</si>
  <si>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</si>
  <si>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</si>
  <si>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</si>
  <si>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</si>
  <si>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</si>
  <si>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</si>
  <si>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</si>
  <si>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</si>
  <si>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</si>
  <si>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</si>
  <si>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</si>
  <si>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</si>
  <si>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</si>
  <si>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</si>
  <si>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</si>
  <si>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</si>
  <si>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</si>
  <si>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</si>
  <si>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</si>
  <si>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</si>
  <si>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</si>
  <si>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</si>
  <si>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</si>
  <si>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</si>
  <si>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</si>
  <si>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</si>
  <si>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</si>
  <si>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</si>
  <si>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</si>
  <si>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</si>
  <si>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</si>
  <si>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</si>
  <si>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</si>
  <si>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</si>
  <si>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</si>
  <si>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</si>
  <si>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</si>
  <si>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</si>
  <si>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</si>
  <si>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</si>
  <si>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</si>
  <si>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</si>
  <si>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</si>
  <si>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</si>
  <si>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</si>
  <si>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</si>
  <si>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</si>
  <si>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</si>
  <si>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</si>
  <si>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</si>
  <si>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</si>
  <si>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</si>
  <si>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</si>
  <si>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</si>
  <si>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</si>
  <si>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</si>
  <si>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</si>
  <si>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</si>
  <si>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</si>
  <si>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</si>
  <si>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</si>
  <si>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</si>
  <si>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</si>
  <si>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</si>
  <si>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</si>
  <si>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</si>
  <si>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</si>
  <si>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</si>
  <si>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</si>
  <si>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</si>
  <si>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</si>
  <si>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</si>
  <si>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</si>
  <si>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</si>
  <si>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</si>
  <si>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</si>
  <si>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</si>
  <si>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</si>
  <si>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</si>
  <si>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</si>
  <si>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</si>
  <si>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</si>
  <si>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</si>
  <si>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</si>
  <si>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</si>
  <si>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</si>
  <si>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</si>
  <si>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</si>
  <si>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</si>
  <si>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</si>
  <si>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</si>
  <si>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</si>
  <si>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</si>
  <si>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</si>
  <si>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</si>
  <si>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</si>
  <si>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</si>
  <si>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</si>
  <si>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</si>
  <si>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</si>
  <si>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</si>
  <si>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</si>
  <si>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</si>
  <si>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</si>
  <si>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</si>
  <si>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</si>
  <si>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</si>
  <si>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</si>
  <si>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</si>
  <si>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</si>
  <si>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</si>
  <si>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</si>
  <si>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</si>
  <si>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</si>
  <si>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</si>
  <si>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</si>
  <si>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</si>
  <si>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</si>
  <si>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</si>
  <si>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</si>
  <si>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</si>
  <si>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</si>
  <si>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</si>
  <si>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</si>
  <si>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</si>
  <si>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</si>
  <si>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</si>
  <si>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</si>
  <si>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</si>
  <si>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</si>
  <si>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</si>
  <si>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</si>
  <si>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</si>
  <si>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</si>
  <si>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</si>
  <si>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</si>
  <si>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</si>
  <si>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</si>
  <si>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</si>
  <si>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</si>
  <si>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</si>
  <si>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</si>
  <si>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</si>
  <si>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</si>
  <si>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</si>
  <si>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</si>
  <si>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</si>
  <si>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</si>
  <si>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</si>
  <si>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</si>
  <si>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</si>
  <si>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</si>
  <si>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</si>
  <si>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</si>
  <si>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</si>
  <si>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</si>
  <si>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</si>
  <si>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</si>
  <si>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</si>
  <si>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</si>
  <si>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</si>
  <si>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</si>
  <si>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</si>
  <si>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</si>
  <si>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</si>
  <si>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</si>
  <si>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</si>
  <si>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</si>
  <si>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</si>
  <si>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</si>
  <si>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</si>
  <si>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</si>
  <si>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</si>
  <si>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</si>
  <si>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</si>
  <si>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</si>
  <si>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</si>
  <si>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</si>
  <si>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</si>
  <si>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</si>
  <si>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</si>
  <si>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</si>
  <si>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</si>
  <si>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</si>
  <si>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</si>
  <si>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</si>
  <si>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</si>
  <si>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</si>
  <si>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</si>
  <si>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</si>
  <si>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</si>
  <si>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</si>
  <si>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</si>
  <si>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</si>
  <si>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</si>
  <si>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</si>
  <si>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</si>
  <si>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</si>
  <si>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</si>
  <si>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</si>
  <si>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</si>
  <si>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</si>
  <si>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</si>
  <si>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</si>
  <si>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</si>
  <si>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</si>
  <si>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</si>
  <si>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</si>
  <si>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</si>
  <si>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</si>
  <si>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</si>
  <si>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</si>
  <si>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</si>
  <si>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</si>
  <si>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</si>
  <si>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</si>
  <si>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</si>
  <si>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</si>
  <si>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</si>
  <si>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</si>
  <si>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</si>
  <si>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</si>
  <si>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</si>
  <si>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</si>
  <si>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</si>
  <si>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</si>
  <si>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</si>
  <si>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</si>
  <si>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</si>
  <si>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</si>
  <si>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</si>
  <si>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</si>
  <si>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</si>
  <si>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</si>
  <si>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</si>
  <si>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</si>
  <si>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</si>
  <si>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</si>
  <si>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</si>
  <si>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</si>
  <si>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</si>
  <si>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</si>
  <si>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</si>
  <si>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</si>
  <si>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</si>
  <si>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</si>
  <si>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</si>
  <si>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</si>
  <si>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</si>
  <si>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</si>
  <si>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</si>
  <si>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</si>
  <si>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</si>
  <si>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</si>
  <si>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</si>
  <si>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</si>
  <si>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</si>
  <si>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</si>
  <si>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</si>
  <si>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</si>
  <si>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</si>
  <si>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</si>
  <si>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</si>
  <si>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</si>
  <si>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</si>
  <si>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</si>
  <si>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</si>
  <si>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</si>
  <si>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</si>
  <si>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</si>
  <si>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</si>
  <si>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</si>
  <si>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</si>
  <si>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</si>
  <si>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</si>
  <si>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</si>
  <si>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</si>
  <si>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</si>
  <si>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</si>
  <si>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</si>
  <si>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</si>
  <si>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</si>
  <si>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</si>
  <si>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</si>
  <si>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</si>
  <si>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</si>
  <si>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</si>
  <si>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</si>
  <si>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</si>
  <si>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</si>
  <si>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</si>
  <si>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</si>
  <si>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</si>
  <si>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</si>
  <si>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</si>
  <si>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</si>
  <si>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</si>
  <si>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</si>
  <si>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</si>
  <si>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</si>
  <si>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</si>
  <si>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</si>
  <si>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</si>
  <si>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</si>
  <si>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</si>
  <si>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</si>
  <si>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</si>
  <si>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</si>
  <si>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</si>
  <si>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</si>
  <si>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</si>
  <si>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</si>
  <si>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</si>
  <si>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</si>
  <si>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</si>
  <si>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</si>
  <si>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</si>
  <si>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</si>
  <si>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</si>
  <si>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</si>
  <si>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</si>
  <si>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</si>
  <si>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</si>
  <si>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</si>
  <si>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</si>
  <si>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</si>
  <si>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</si>
  <si>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</si>
  <si>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</si>
  <si>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</si>
  <si>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</si>
  <si>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</si>
  <si>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</si>
  <si>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</si>
  <si>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</si>
  <si>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</si>
  <si>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</si>
  <si>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</si>
  <si>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</si>
  <si>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</si>
  <si>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</si>
  <si>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</si>
  <si>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</si>
  <si>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</si>
  <si>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</si>
  <si>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</si>
  <si>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</si>
  <si>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</si>
  <si>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</si>
  <si>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</si>
  <si>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</si>
  <si>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</si>
  <si>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</si>
  <si>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</si>
  <si>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</si>
  <si>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</si>
  <si>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</si>
  <si>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</si>
  <si>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</si>
  <si>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</si>
  <si>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</si>
  <si>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</si>
  <si>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</si>
  <si>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</si>
  <si>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</si>
  <si>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</si>
  <si>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</si>
  <si>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</si>
  <si>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</si>
  <si>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</si>
  <si>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</si>
  <si>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</si>
  <si>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</si>
  <si>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</si>
  <si>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</si>
  <si>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</si>
  <si>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</si>
  <si>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</si>
  <si>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</si>
  <si>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</si>
  <si>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</si>
  <si>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</si>
  <si>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</si>
  <si>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</si>
  <si>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</si>
  <si>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</si>
  <si>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</si>
  <si>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</si>
  <si>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</si>
  <si>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</si>
  <si>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</si>
  <si>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</si>
  <si>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</si>
  <si>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</si>
  <si>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</si>
  <si>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</si>
  <si>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</si>
  <si>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</si>
  <si>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</si>
  <si>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</si>
  <si>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</si>
  <si>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</si>
  <si>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</si>
  <si>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</si>
  <si>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</si>
  <si>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</si>
  <si>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</si>
  <si>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</si>
  <si>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</si>
  <si>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</si>
  <si>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</si>
  <si>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</si>
  <si>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</si>
  <si>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</si>
  <si>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</si>
  <si>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</si>
  <si>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</si>
  <si>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</si>
  <si>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</si>
  <si>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</si>
  <si>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</si>
  <si>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</si>
  <si>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</si>
  <si>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</si>
  <si>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</si>
  <si>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</si>
  <si>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</si>
  <si>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</si>
  <si>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</si>
  <si>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</si>
  <si>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</si>
  <si>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</si>
  <si>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</si>
  <si>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</si>
  <si>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</si>
  <si>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</si>
  <si>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</si>
  <si>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</si>
  <si>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</si>
  <si>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</si>
  <si>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</si>
  <si>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</si>
  <si>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</si>
  <si>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</si>
  <si>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</si>
  <si>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</si>
  <si>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</si>
  <si>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</si>
  <si>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</si>
  <si>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</si>
  <si>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</si>
  <si>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</si>
  <si>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</si>
  <si>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</si>
  <si>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</si>
  <si>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</si>
  <si>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</si>
  <si>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</si>
  <si>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</si>
  <si>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</si>
  <si>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</si>
  <si>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</si>
  <si>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</si>
  <si>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</si>
  <si>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</si>
  <si>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</si>
  <si>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</si>
  <si>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</si>
  <si>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</si>
  <si>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</si>
  <si>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</si>
  <si>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</si>
  <si>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</si>
  <si>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</si>
  <si>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</si>
  <si>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</si>
  <si>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</si>
  <si>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</si>
  <si>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</si>
  <si>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</si>
  <si>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</si>
  <si>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</si>
  <si>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</si>
  <si>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</si>
  <si>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</si>
  <si>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</si>
  <si>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</si>
  <si>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</si>
  <si>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</si>
  <si>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</si>
  <si>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</si>
  <si>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</si>
  <si>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</si>
  <si>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</si>
  <si>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</si>
  <si>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</si>
  <si>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</si>
  <si>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</si>
  <si>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</si>
  <si>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</si>
  <si>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</si>
  <si>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</si>
  <si>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</si>
  <si>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</si>
  <si>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</si>
  <si>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</si>
  <si>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</si>
  <si>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</si>
  <si>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</si>
  <si>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</si>
  <si>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</si>
  <si>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</si>
  <si>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</si>
  <si>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</si>
  <si>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</si>
  <si>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</si>
  <si>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</si>
  <si>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</si>
  <si>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</si>
  <si>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</si>
  <si>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</si>
  <si>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</si>
  <si>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</si>
  <si>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</si>
  <si>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</si>
  <si>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</si>
  <si>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</si>
  <si>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</si>
  <si>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</si>
  <si>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</si>
  <si>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</si>
  <si>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</si>
  <si>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</si>
  <si>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</si>
  <si>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</si>
  <si>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</si>
  <si>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</si>
  <si>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</si>
  <si>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</si>
  <si>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</si>
  <si>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</si>
  <si>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</si>
  <si>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</si>
  <si>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</si>
  <si>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</si>
  <si>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</si>
  <si>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</si>
  <si>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</si>
  <si>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</si>
  <si>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</si>
  <si>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</si>
  <si>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</si>
  <si>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</si>
  <si>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</si>
  <si>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</si>
  <si>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</si>
  <si>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</si>
  <si>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</si>
  <si>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</si>
  <si>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</si>
  <si>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</si>
  <si>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</si>
  <si>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</si>
  <si>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</si>
  <si>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</si>
  <si>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</si>
  <si>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</si>
  <si>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</si>
  <si>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</si>
  <si>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</si>
  <si>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</si>
  <si>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</si>
  <si>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</si>
  <si>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</si>
  <si>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</si>
  <si>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</si>
  <si>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</si>
  <si>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</si>
  <si>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</si>
  <si>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</si>
  <si>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</si>
  <si>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</si>
  <si>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</si>
  <si>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</si>
  <si>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</si>
  <si>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</si>
  <si>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</si>
  <si>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</si>
  <si>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</si>
  <si>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</si>
  <si>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</si>
  <si>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</si>
  <si>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</si>
  <si>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</si>
  <si>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</si>
  <si>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</si>
  <si>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</si>
  <si>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</si>
  <si>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</si>
  <si>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</si>
  <si>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</si>
  <si>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</si>
  <si>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</si>
  <si>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</si>
  <si>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</si>
  <si>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</si>
  <si>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</si>
  <si>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</si>
  <si>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</si>
  <si>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</si>
  <si>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</si>
  <si>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</si>
  <si>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</si>
  <si>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</si>
  <si>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</si>
  <si>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</si>
  <si>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</si>
  <si>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</si>
  <si>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</si>
  <si>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</si>
  <si>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</si>
  <si>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</si>
  <si>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</si>
  <si>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</si>
  <si>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</si>
  <si>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</si>
  <si>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</si>
  <si>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</si>
  <si>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</si>
  <si>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</si>
  <si>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</si>
  <si>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</si>
  <si>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</si>
  <si>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</si>
  <si>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</si>
  <si>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</si>
  <si>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</si>
  <si>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</si>
  <si>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</si>
  <si>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</si>
  <si>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</si>
  <si>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</si>
  <si>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</si>
  <si>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</si>
  <si>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</si>
  <si>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</si>
  <si>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</si>
  <si>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</si>
  <si>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</si>
  <si>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</si>
  <si>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</si>
  <si>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</si>
  <si>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</si>
  <si>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</si>
  <si>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</si>
  <si>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</si>
  <si>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</si>
  <si>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</si>
  <si>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</si>
  <si>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</si>
  <si>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</si>
  <si>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</si>
  <si>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</si>
  <si>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</si>
  <si>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</si>
  <si>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</si>
  <si>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</si>
  <si>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</si>
  <si>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</si>
  <si>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</si>
  <si>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</si>
  <si>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</si>
  <si>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</si>
  <si>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</si>
  <si>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</si>
  <si>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</si>
  <si>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</si>
  <si>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</si>
  <si>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</si>
  <si>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</si>
  <si>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</si>
  <si>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</si>
  <si>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</si>
  <si>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</si>
  <si>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</si>
  <si>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</si>
  <si>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</si>
  <si>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</si>
  <si>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</si>
  <si>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</si>
  <si>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</si>
  <si>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</si>
  <si>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</si>
  <si>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</si>
  <si>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</si>
  <si>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</si>
  <si>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</si>
  <si>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</si>
  <si>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</si>
  <si>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</si>
  <si>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</si>
  <si>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</si>
  <si>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</si>
  <si>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</si>
  <si>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</si>
  <si>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</si>
  <si>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</si>
  <si>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</si>
  <si>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</si>
  <si>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</si>
  <si>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</si>
  <si>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</si>
  <si>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</si>
  <si>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</si>
  <si>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</si>
  <si>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</si>
  <si>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</si>
  <si>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</si>
  <si>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</si>
  <si>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</si>
  <si>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</si>
  <si>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</si>
  <si>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</si>
  <si>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</si>
  <si>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</si>
  <si>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</si>
  <si>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</si>
  <si>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</si>
  <si>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</si>
  <si>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</si>
  <si>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</si>
  <si>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</si>
  <si>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</si>
  <si>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</si>
  <si>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</si>
  <si>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</si>
  <si>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</si>
  <si>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</si>
  <si>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</si>
  <si>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</si>
  <si>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</si>
  <si>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</si>
  <si>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</si>
  <si>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</si>
  <si>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</si>
  <si>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</si>
  <si>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</si>
  <si>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</si>
  <si>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</si>
  <si>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</si>
  <si>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</si>
  <si>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</si>
  <si>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</si>
  <si>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</si>
  <si>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</si>
  <si>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</si>
  <si>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</si>
  <si>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</si>
  <si>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</si>
  <si>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</si>
  <si>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</si>
  <si>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</si>
  <si>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</si>
  <si>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</si>
  <si>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</si>
  <si>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</si>
  <si>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</si>
  <si>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</si>
  <si>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</si>
  <si>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</si>
  <si>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</si>
  <si>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</si>
  <si>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</si>
  <si>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</si>
  <si>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</si>
  <si>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</si>
  <si>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</si>
  <si>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</si>
  <si>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</si>
  <si>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</si>
  <si>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</si>
  <si>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</si>
  <si>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</si>
  <si>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</si>
  <si>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</si>
  <si>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</si>
  <si>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</si>
  <si>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</si>
  <si>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</si>
  <si>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</si>
  <si>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</si>
  <si>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</si>
  <si>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</si>
  <si>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</si>
  <si>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</si>
  <si>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</si>
  <si>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</si>
  <si>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</si>
  <si>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</si>
  <si>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</si>
  <si>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</si>
  <si>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</si>
  <si>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</si>
  <si>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</si>
  <si>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</si>
  <si>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</si>
  <si>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</si>
  <si>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</si>
  <si>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</si>
  <si>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</si>
  <si>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</si>
  <si>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</si>
  <si>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</si>
  <si>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</si>
  <si>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</si>
  <si>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</si>
  <si>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</si>
  <si>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</si>
  <si>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</si>
  <si>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</si>
  <si>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</si>
  <si>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</si>
  <si>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</si>
  <si>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</si>
  <si>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</si>
  <si>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</si>
  <si>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</si>
  <si>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</si>
  <si>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</si>
  <si>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</si>
  <si>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</si>
  <si>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</si>
  <si>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</si>
  <si>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</si>
  <si>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</si>
  <si>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</si>
  <si>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</si>
  <si>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</si>
  <si>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</si>
  <si>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</si>
  <si>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</si>
  <si>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</si>
  <si>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</si>
  <si>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</si>
  <si>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</si>
  <si>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</si>
  <si>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</si>
  <si>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</si>
  <si>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</si>
  <si>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</si>
  <si>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</si>
  <si>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</si>
  <si>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</si>
  <si>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</si>
  <si>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</si>
  <si>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</si>
  <si>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</si>
  <si>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</si>
  <si>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</si>
  <si>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</si>
  <si>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</si>
  <si>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</si>
  <si>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</si>
  <si>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</si>
  <si>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</si>
  <si>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</si>
  <si>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</si>
  <si>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</si>
  <si>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</si>
  <si>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</si>
  <si>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</si>
  <si>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</si>
  <si>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</si>
  <si>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</si>
  <si>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</si>
  <si>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</si>
  <si>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</si>
  <si>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</si>
  <si>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</si>
  <si>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</si>
  <si>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</si>
  <si>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</si>
  <si>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</si>
  <si>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</si>
  <si>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</si>
  <si>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</si>
  <si>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</si>
  <si>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</si>
  <si>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</si>
  <si>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</si>
  <si>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</si>
  <si>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</si>
  <si>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</si>
  <si>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</si>
  <si>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</si>
  <si>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</si>
  <si>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</si>
  <si>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</si>
  <si>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</si>
  <si>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</si>
  <si>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</si>
  <si>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</si>
  <si>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</si>
  <si>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</si>
  <si>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</si>
  <si>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</si>
  <si>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</si>
  <si>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</si>
  <si>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</si>
  <si>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</si>
  <si>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</si>
  <si>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</si>
  <si>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</si>
  <si>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</si>
  <si>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</si>
  <si>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</si>
  <si>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</si>
  <si>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</si>
  <si>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</si>
  <si>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</si>
  <si>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</si>
  <si>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</si>
  <si>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</si>
  <si>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</si>
  <si>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</si>
  <si>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</si>
  <si>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</si>
  <si>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</si>
  <si>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</si>
  <si>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</si>
  <si>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</si>
  <si>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</si>
  <si>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</si>
  <si>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</si>
  <si>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</si>
  <si>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</si>
  <si>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</si>
  <si>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</si>
  <si>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</si>
  <si>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</si>
  <si>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</si>
  <si>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</si>
  <si>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</si>
  <si>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</si>
  <si>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</si>
  <si>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</si>
  <si>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</si>
  <si>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</si>
  <si>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</si>
  <si>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</si>
  <si>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</si>
  <si>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</si>
  <si>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</si>
  <si>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</si>
  <si>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</si>
  <si>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</si>
  <si>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</si>
  <si>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</si>
  <si>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</si>
  <si>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</si>
  <si>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</si>
  <si>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</si>
  <si>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</si>
  <si>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</si>
  <si>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</si>
  <si>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</si>
  <si>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</si>
  <si>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</si>
  <si>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</si>
  <si>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</si>
  <si>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</si>
  <si>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</si>
  <si>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</si>
  <si>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</si>
  <si>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</si>
  <si>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</si>
  <si>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</si>
  <si>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</si>
  <si>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</si>
  <si>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</si>
  <si>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</si>
  <si>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</si>
  <si>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</si>
  <si>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</si>
  <si>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</si>
  <si>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</si>
  <si>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</si>
  <si>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</si>
  <si>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</si>
  <si>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</si>
  <si>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</si>
  <si>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</si>
  <si>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</si>
  <si>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</si>
  <si>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</si>
  <si>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</si>
  <si>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</si>
  <si>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</si>
  <si>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</si>
  <si>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</si>
  <si>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</si>
  <si>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</si>
  <si>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</si>
  <si>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</si>
  <si>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</si>
  <si>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</si>
  <si>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</si>
  <si>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</si>
  <si>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</si>
  <si>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</si>
  <si>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</si>
  <si>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</si>
  <si>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</si>
  <si>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</si>
  <si>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</si>
  <si>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</si>
  <si>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</si>
  <si>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</si>
  <si>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</si>
  <si>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</si>
  <si>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</si>
  <si>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</si>
  <si>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</si>
  <si>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</si>
  <si>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</si>
  <si>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</si>
  <si>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</si>
  <si>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</si>
  <si>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</si>
  <si>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</si>
  <si>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</si>
  <si>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</si>
  <si>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</si>
  <si>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</si>
  <si>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</si>
  <si>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</si>
  <si>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</si>
  <si>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</si>
  <si>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</si>
  <si>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</si>
  <si>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</si>
  <si>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</si>
  <si>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</si>
  <si>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</si>
  <si>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</si>
  <si>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</si>
  <si>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</si>
  <si>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</si>
  <si>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</si>
  <si>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</si>
  <si>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</si>
  <si>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</si>
  <si>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</si>
  <si>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</si>
  <si>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</si>
  <si>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</si>
  <si>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</si>
  <si>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</si>
  <si>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</si>
  <si>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</si>
  <si>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</si>
  <si>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</si>
  <si>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</si>
  <si>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</si>
  <si>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</si>
  <si>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</si>
  <si>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</si>
  <si>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</si>
  <si>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</si>
  <si>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</si>
  <si>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</si>
  <si>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</si>
  <si>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</si>
  <si>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</si>
  <si>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</si>
  <si>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</si>
  <si>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</si>
  <si>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</si>
  <si>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</si>
  <si>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</si>
  <si>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</si>
  <si>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</si>
  <si>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</si>
  <si>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</si>
  <si>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</si>
  <si>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</si>
  <si>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</si>
  <si>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</si>
  <si>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</si>
  <si>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</si>
  <si>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</si>
  <si>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</si>
  <si>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</si>
  <si>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</si>
  <si>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</si>
  <si>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</si>
  <si>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</si>
  <si>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</si>
  <si>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</si>
  <si>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</si>
  <si>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</si>
  <si>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</si>
  <si>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</si>
  <si>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</si>
  <si>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</si>
  <si>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</si>
  <si>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</si>
  <si>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</si>
  <si>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</si>
  <si>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</si>
  <si>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</si>
  <si>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</si>
  <si>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</si>
  <si>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</si>
  <si>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</si>
  <si>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</si>
  <si>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</si>
  <si>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</si>
  <si>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</si>
  <si>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</si>
  <si>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</si>
  <si>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</si>
  <si>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</si>
  <si>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</si>
  <si>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</si>
  <si>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</si>
  <si>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</si>
  <si>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</si>
  <si>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</si>
  <si>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</si>
  <si>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</si>
  <si>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</si>
  <si>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</si>
  <si>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</si>
  <si>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</si>
  <si>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</si>
  <si>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</si>
  <si>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</si>
  <si>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</si>
  <si>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</si>
  <si>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</si>
  <si>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</si>
  <si>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</si>
  <si>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</si>
  <si>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</si>
  <si>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</si>
  <si>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</si>
  <si>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</si>
  <si>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</si>
  <si>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</si>
  <si>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</si>
  <si>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</si>
  <si>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</si>
  <si>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</si>
  <si>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</si>
  <si>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</si>
  <si>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</si>
  <si>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</si>
  <si>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</si>
  <si>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</si>
  <si>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</si>
  <si>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</si>
  <si>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</si>
  <si>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</si>
  <si>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</si>
  <si>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</si>
  <si>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</si>
  <si>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</si>
  <si>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</si>
  <si>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</si>
  <si>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</si>
  <si>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</si>
  <si>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</si>
  <si>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</si>
  <si>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</si>
  <si>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</si>
  <si>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</si>
  <si>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</si>
  <si>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</si>
  <si>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</si>
  <si>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</si>
  <si>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</si>
  <si>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</si>
  <si>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</si>
  <si>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</si>
  <si>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</si>
  <si>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</si>
  <si>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</si>
  <si>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</si>
  <si>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</si>
  <si>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</si>
  <si>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</si>
  <si>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</si>
  <si>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</si>
  <si>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</si>
  <si>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</si>
  <si>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</si>
  <si>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</si>
  <si>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</si>
  <si>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</si>
  <si>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</si>
  <si>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</si>
  <si>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</si>
  <si>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</si>
  <si>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</si>
  <si>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</si>
  <si>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</si>
  <si>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</si>
  <si>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</si>
  <si>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</si>
  <si>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</si>
  <si>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</si>
  <si>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</si>
  <si>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</si>
  <si>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</si>
  <si>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</si>
  <si>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</si>
  <si>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</si>
  <si>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</si>
  <si>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</si>
  <si>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</si>
  <si>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</si>
  <si>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</si>
  <si>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</si>
  <si>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</si>
  <si>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</si>
  <si>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</si>
  <si>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</si>
  <si>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</si>
  <si>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</si>
  <si>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</si>
  <si>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</si>
  <si>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</si>
  <si>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</si>
  <si>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</si>
  <si>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</si>
  <si>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</si>
  <si>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</si>
  <si>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</si>
  <si>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</si>
  <si>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</si>
  <si>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</si>
  <si>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</si>
  <si>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</si>
  <si>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</si>
  <si>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</si>
  <si>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</si>
  <si>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</si>
  <si>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</si>
  <si>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</si>
  <si>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</si>
  <si>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</si>
  <si>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</si>
  <si>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</si>
  <si>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</si>
  <si>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</si>
  <si>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</si>
  <si>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</si>
  <si>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</si>
  <si>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</si>
  <si>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</si>
  <si>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</si>
  <si>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</si>
  <si>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</si>
  <si>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</si>
  <si>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</si>
  <si>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</si>
  <si>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</si>
  <si>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</si>
  <si>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</si>
  <si>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</si>
  <si>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</si>
  <si>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</si>
  <si>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</si>
  <si>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</si>
  <si>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</si>
  <si>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</si>
  <si>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</si>
  <si>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</si>
  <si>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</si>
  <si>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</si>
  <si>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</si>
  <si>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</si>
  <si>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</si>
  <si>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</si>
  <si>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</si>
  <si>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</si>
  <si>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</si>
  <si>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</si>
  <si>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</si>
  <si>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</si>
  <si>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</si>
  <si>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</si>
  <si>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</si>
  <si>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</si>
  <si>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</si>
  <si>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</si>
  <si>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</si>
  <si>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</si>
  <si>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</si>
  <si>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</si>
  <si>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</si>
  <si>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</si>
  <si>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</si>
  <si>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</si>
  <si>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</si>
  <si>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</si>
  <si>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</si>
  <si>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</si>
  <si>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</si>
  <si>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</si>
  <si>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</si>
  <si>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</si>
  <si>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</si>
  <si>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</si>
  <si>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</si>
  <si>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</si>
  <si>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</si>
  <si>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</si>
  <si>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</si>
  <si>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</si>
  <si>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</si>
  <si>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</si>
  <si>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</si>
  <si>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</si>
  <si>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</si>
  <si>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</si>
  <si>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</si>
  <si>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</si>
  <si>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</si>
  <si>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</si>
  <si>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</si>
  <si>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</si>
  <si>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</si>
  <si>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</si>
  <si>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</si>
  <si>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</si>
  <si>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</si>
  <si>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</si>
  <si>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</si>
  <si>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</si>
  <si>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</si>
  <si>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</si>
  <si>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</si>
  <si>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</si>
  <si>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</si>
  <si>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</si>
  <si>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</si>
  <si>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</si>
  <si>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</si>
  <si>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</si>
  <si>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</si>
  <si>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</si>
  <si>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</si>
  <si>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</si>
  <si>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</si>
  <si>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</si>
  <si>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</si>
  <si>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</si>
  <si>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</si>
  <si>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</si>
  <si>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</si>
  <si>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</si>
  <si>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</si>
  <si>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</si>
  <si>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</si>
  <si>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</si>
  <si>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</si>
  <si>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</si>
  <si>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</si>
  <si>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</si>
  <si>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</si>
  <si>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</si>
  <si>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</si>
  <si>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</si>
  <si>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</si>
  <si>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</si>
  <si>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</si>
  <si>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</si>
  <si>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</si>
  <si>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</si>
  <si>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</si>
  <si>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</si>
  <si>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</si>
  <si>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</si>
  <si>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</si>
  <si>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</si>
  <si>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</si>
  <si>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</si>
  <si>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</si>
  <si>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</si>
  <si>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</si>
  <si>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</si>
  <si>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</si>
  <si>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</si>
  <si>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</si>
  <si>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</si>
  <si>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</si>
  <si>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</si>
  <si>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</si>
  <si>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</si>
  <si>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</si>
  <si>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</si>
  <si>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</si>
  <si>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</si>
  <si>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</si>
  <si>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</si>
  <si>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</si>
  <si>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</si>
  <si>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</si>
  <si>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</si>
  <si>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</si>
  <si>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</si>
  <si>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</si>
  <si>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</si>
  <si>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</si>
  <si>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</si>
  <si>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</si>
  <si>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</si>
  <si>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</si>
  <si>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</si>
  <si>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</si>
  <si>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</si>
  <si>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</si>
  <si>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</si>
  <si>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</si>
  <si>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</si>
  <si>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</si>
  <si>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</si>
  <si>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</si>
  <si>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</si>
  <si>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</si>
  <si>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</si>
  <si>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</si>
  <si>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</si>
  <si>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</si>
  <si>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</si>
  <si>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</si>
  <si>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</si>
  <si>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</si>
  <si>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</si>
  <si>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</si>
  <si>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</si>
  <si>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</si>
  <si>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</si>
  <si>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</si>
  <si>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</si>
  <si>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</si>
  <si>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</si>
  <si>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</si>
  <si>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</si>
  <si>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</si>
  <si>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</si>
  <si>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</si>
  <si>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</si>
  <si>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</si>
  <si>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</si>
  <si>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</si>
  <si>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</si>
  <si>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</si>
  <si>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</si>
  <si>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</si>
  <si>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</si>
  <si>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</si>
  <si>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</si>
  <si>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</si>
  <si>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</si>
  <si>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</si>
  <si>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</si>
  <si>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</si>
  <si>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</si>
  <si>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</si>
  <si>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</si>
  <si>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</si>
  <si>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</si>
  <si>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</si>
  <si>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</si>
  <si>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</si>
  <si>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</si>
  <si>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</si>
  <si>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</si>
  <si>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</si>
  <si>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</si>
  <si>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</si>
  <si>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</si>
  <si>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</si>
  <si>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</si>
  <si>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</si>
  <si>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</si>
  <si>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</si>
  <si>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</si>
  <si>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</si>
  <si>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</si>
  <si>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</si>
  <si>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</si>
  <si>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</si>
  <si>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</si>
  <si>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</si>
  <si>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</si>
  <si>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</si>
  <si>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</si>
  <si>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</si>
  <si>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</si>
  <si>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</si>
  <si>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</si>
  <si>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</si>
  <si>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</si>
  <si>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</si>
  <si>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</si>
  <si>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</si>
  <si>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</si>
  <si>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</si>
  <si>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</si>
  <si>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</si>
  <si>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</si>
  <si>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</si>
  <si>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</si>
  <si>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</si>
  <si>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</si>
  <si>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</si>
  <si>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</si>
  <si>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</si>
  <si>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</si>
  <si>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</si>
  <si>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</si>
  <si>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</si>
  <si>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</si>
  <si>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</si>
  <si>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</si>
  <si>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</si>
  <si>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</si>
  <si>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</si>
  <si>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</si>
  <si>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</si>
  <si>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</si>
  <si>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</si>
  <si>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</si>
  <si>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</si>
  <si>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</si>
  <si>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</si>
  <si>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</si>
  <si>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</si>
  <si>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</si>
  <si>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</si>
  <si>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</si>
  <si>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</si>
  <si>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</si>
  <si>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</si>
  <si>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</si>
  <si>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</si>
  <si>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</si>
  <si>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</si>
  <si>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</si>
  <si>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</si>
  <si>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</si>
  <si>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</si>
  <si>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</si>
  <si>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</si>
  <si>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</si>
  <si>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</si>
  <si>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</si>
  <si>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</si>
  <si>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</si>
  <si>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</si>
  <si>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</si>
  <si>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</si>
  <si>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</si>
  <si>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</si>
  <si>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</si>
  <si>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</si>
  <si>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</si>
  <si>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</si>
  <si>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</si>
  <si>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</si>
  <si>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</si>
  <si>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</si>
  <si>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</si>
  <si>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</si>
  <si>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</si>
  <si>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</si>
  <si>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</si>
  <si>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</si>
  <si>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</si>
  <si>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</si>
  <si>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</si>
  <si>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</si>
  <si>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</si>
  <si>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</si>
  <si>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</si>
  <si>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</si>
  <si>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</si>
  <si>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</si>
  <si>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</si>
  <si>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</si>
  <si>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</si>
  <si>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</si>
  <si>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</si>
  <si>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</si>
  <si>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</si>
  <si>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</si>
  <si>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</si>
  <si>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</si>
  <si>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</si>
  <si>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</si>
  <si>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</si>
  <si>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</si>
  <si>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</si>
  <si>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</si>
  <si>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</si>
  <si>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</si>
  <si>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</si>
  <si>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</si>
  <si>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</si>
  <si>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</si>
  <si>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</si>
  <si>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</si>
  <si>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</si>
  <si>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</si>
  <si>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</si>
  <si>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</si>
  <si>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</si>
  <si>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</si>
  <si>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</si>
  <si>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</si>
  <si>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</si>
  <si>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</si>
  <si>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</si>
  <si>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</si>
  <si>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</si>
  <si>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</si>
  <si>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</si>
  <si>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</si>
  <si>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</si>
  <si>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</si>
  <si>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</si>
  <si>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</si>
  <si>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</si>
  <si>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</si>
  <si>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</si>
  <si>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</si>
  <si>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</si>
  <si>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</si>
  <si>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</si>
  <si>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</si>
  <si>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</si>
  <si>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</si>
  <si>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</si>
  <si>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</si>
  <si>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</si>
  <si>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</si>
  <si>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</si>
  <si>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</si>
  <si>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</si>
  <si>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</si>
  <si>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</si>
  <si>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</si>
  <si>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</si>
  <si>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</si>
  <si>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</si>
  <si>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</si>
  <si>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</si>
  <si>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</si>
  <si>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</si>
  <si>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</si>
  <si>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</si>
  <si>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</si>
  <si>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</si>
  <si>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</si>
  <si>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</si>
  <si>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</si>
  <si>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</si>
  <si>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</si>
  <si>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</si>
  <si>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</si>
  <si>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</si>
  <si>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</si>
  <si>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</si>
  <si>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</si>
  <si>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</si>
  <si>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</si>
  <si>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</si>
  <si>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</si>
  <si>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</si>
  <si>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</si>
  <si>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</si>
  <si>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</si>
  <si>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</si>
  <si>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</si>
  <si>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</si>
  <si>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</si>
  <si>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</si>
  <si>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</si>
  <si>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</si>
  <si>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</si>
  <si>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</si>
  <si>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</si>
  <si>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</si>
  <si>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</si>
  <si>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</si>
  <si>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</si>
  <si>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</si>
  <si>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</si>
  <si>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</si>
  <si>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</si>
  <si>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</si>
  <si>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</si>
  <si>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</si>
  <si>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</si>
  <si>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</si>
  <si>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</si>
  <si>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</si>
  <si>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</si>
  <si>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</si>
  <si>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</si>
  <si>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</si>
  <si>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</si>
  <si>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</si>
  <si>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</si>
  <si>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</si>
  <si>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</si>
  <si>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</si>
  <si>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</si>
  <si>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</si>
  <si>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</si>
  <si>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</si>
  <si>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</si>
  <si>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</si>
  <si>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</si>
  <si>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</si>
  <si>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</si>
  <si>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</si>
  <si>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</si>
  <si>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</si>
  <si>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</si>
  <si>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</si>
  <si>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</si>
  <si>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</si>
  <si>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</si>
  <si>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</si>
  <si>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</si>
  <si>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</si>
  <si>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</si>
  <si>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</si>
  <si>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</si>
  <si>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</si>
  <si>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</si>
  <si>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</si>
  <si>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</si>
  <si>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</si>
  <si>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</si>
  <si>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</si>
  <si>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</si>
  <si>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</si>
  <si>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</si>
  <si>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</si>
  <si>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</si>
  <si>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</si>
  <si>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</si>
  <si>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</si>
  <si>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</si>
  <si>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</si>
  <si>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</si>
  <si>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</si>
  <si>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</si>
  <si>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</si>
  <si>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</si>
  <si>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</si>
  <si>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</si>
  <si>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</si>
  <si>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</si>
  <si>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</si>
  <si>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</si>
  <si>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</si>
  <si>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</si>
  <si>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</si>
  <si>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</si>
  <si>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</si>
  <si>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</si>
  <si>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</si>
  <si>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</si>
  <si>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</si>
  <si>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</si>
  <si>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</si>
  <si>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</si>
  <si>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</si>
  <si>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</si>
  <si>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</si>
  <si>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</si>
  <si>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</si>
  <si>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</si>
  <si>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</si>
  <si>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</si>
  <si>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</si>
  <si>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</si>
  <si>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</si>
  <si>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</si>
  <si>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</si>
  <si>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</si>
  <si>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</si>
  <si>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</si>
  <si>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</si>
  <si>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</si>
  <si>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</si>
  <si>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</si>
  <si>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</si>
  <si>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</si>
  <si>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</si>
  <si>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</si>
  <si>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</si>
  <si>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</si>
  <si>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</si>
  <si>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</si>
  <si>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</si>
  <si>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</si>
  <si>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</si>
  <si>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</si>
  <si>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</si>
  <si>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</si>
  <si>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</si>
  <si>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</si>
  <si>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</si>
  <si>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</si>
  <si>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</si>
  <si>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</si>
  <si>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</si>
  <si>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</si>
  <si>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</si>
  <si>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</si>
  <si>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</si>
  <si>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</si>
  <si>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</si>
  <si>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</si>
  <si>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</si>
  <si>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</si>
  <si>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</si>
  <si>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</si>
  <si>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</si>
  <si>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</si>
  <si>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</si>
  <si>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</si>
  <si>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</si>
  <si>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</si>
  <si>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</si>
  <si>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</si>
  <si>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</si>
  <si>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</si>
  <si>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</si>
  <si>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</si>
  <si>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</si>
  <si>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</si>
  <si>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</si>
  <si>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</si>
  <si>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</si>
  <si>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</si>
  <si>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</si>
  <si>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</si>
  <si>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</si>
  <si>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</si>
  <si>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</si>
  <si>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</si>
  <si>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</si>
  <si>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</si>
  <si>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</si>
  <si>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</si>
  <si>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</si>
  <si>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</si>
  <si>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</si>
  <si>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</si>
  <si>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</si>
  <si>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</si>
  <si>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</si>
  <si>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</si>
  <si>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</si>
  <si>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</si>
  <si>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</si>
  <si>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</si>
  <si>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</si>
  <si>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</si>
  <si>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</si>
  <si>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</si>
  <si>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</si>
  <si>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</si>
  <si>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</si>
  <si>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</si>
  <si>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</si>
  <si>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</si>
  <si>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</si>
  <si>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</si>
  <si>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</si>
  <si>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</si>
  <si>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</si>
  <si>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</si>
  <si>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</si>
  <si>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</si>
  <si>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</si>
  <si>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</si>
  <si>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</si>
  <si>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</si>
  <si>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</si>
  <si>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</si>
  <si>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</si>
  <si>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</si>
  <si>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</si>
  <si>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</si>
  <si>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</si>
  <si>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</si>
  <si>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</si>
  <si>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</si>
  <si>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</si>
  <si>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</si>
  <si>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</si>
  <si>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</si>
  <si>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</si>
  <si>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</si>
  <si>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</si>
  <si>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</si>
  <si>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</si>
  <si>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</si>
  <si>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</si>
  <si>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</si>
  <si>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</si>
  <si>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</si>
  <si>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</si>
  <si>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</si>
  <si>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</si>
  <si>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</si>
  <si>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</si>
  <si>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</si>
  <si>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</si>
  <si>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</si>
  <si>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</si>
  <si>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</si>
  <si>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</si>
  <si>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</si>
  <si>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</si>
  <si>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</si>
  <si>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</si>
  <si>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</si>
  <si>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</si>
  <si>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</si>
  <si>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</si>
  <si>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</si>
  <si>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</si>
  <si>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</si>
  <si>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</si>
  <si>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</si>
  <si>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</si>
  <si>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</si>
  <si>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</si>
  <si>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</si>
  <si>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</si>
  <si>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</si>
  <si>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</si>
  <si>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</si>
  <si>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</si>
  <si>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</si>
  <si>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</si>
  <si>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</si>
  <si>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</si>
  <si>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</si>
  <si>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</si>
  <si>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</si>
  <si>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</si>
  <si>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</si>
  <si>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</si>
  <si>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</si>
  <si>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</si>
  <si>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</si>
  <si>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</si>
  <si>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</si>
  <si>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</si>
  <si>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</si>
  <si>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</si>
  <si>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</si>
  <si>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</si>
  <si>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</si>
  <si>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</si>
  <si>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</si>
  <si>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</si>
  <si>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</si>
  <si>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</si>
  <si>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</si>
  <si>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</si>
  <si>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</si>
  <si>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</si>
  <si>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</si>
  <si>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</si>
  <si>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</si>
  <si>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</si>
  <si>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</si>
  <si>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</si>
  <si>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</si>
  <si>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</si>
  <si>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</si>
  <si>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</si>
  <si>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</si>
  <si>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</si>
  <si>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</si>
  <si>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</si>
  <si>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</si>
  <si>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</si>
  <si>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</si>
  <si>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</si>
  <si>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</si>
  <si>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</si>
  <si>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</si>
  <si>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</si>
  <si>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</si>
  <si>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</si>
  <si>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</si>
  <si>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</si>
  <si>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</si>
  <si>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</si>
  <si>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</si>
  <si>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</si>
  <si>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</si>
  <si>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</si>
  <si>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</si>
  <si>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</si>
  <si>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</si>
  <si>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</si>
  <si>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</si>
  <si>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</si>
  <si>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</si>
  <si>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</si>
  <si>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</si>
  <si>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</si>
  <si>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</si>
  <si>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</si>
  <si>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</si>
  <si>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</si>
  <si>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</si>
  <si>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</si>
  <si>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</si>
  <si>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</si>
  <si>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</si>
  <si>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</si>
  <si>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</si>
  <si>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</si>
  <si>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</si>
  <si>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</si>
  <si>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</si>
  <si>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</si>
  <si>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</si>
  <si>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</si>
  <si>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</si>
  <si>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</si>
  <si>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</si>
  <si>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</si>
  <si>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</si>
  <si>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</si>
  <si>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</si>
  <si>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</si>
  <si>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</si>
  <si>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</si>
  <si>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</si>
  <si>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</si>
  <si>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</si>
  <si>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</si>
  <si>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</si>
  <si>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</si>
  <si>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</si>
  <si>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</si>
  <si>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</si>
  <si>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</si>
  <si>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</si>
  <si>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</si>
  <si>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</si>
  <si>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</si>
  <si>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</si>
  <si>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</si>
  <si>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</si>
  <si>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</si>
  <si>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</si>
  <si>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</si>
  <si>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</si>
  <si>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</si>
  <si>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</si>
  <si>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</si>
  <si>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</si>
  <si>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</si>
  <si>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</si>
  <si>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</si>
  <si>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</si>
  <si>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</si>
  <si>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</si>
  <si>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</si>
  <si>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</si>
  <si>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</si>
  <si>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</si>
  <si>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</si>
  <si>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</si>
  <si>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</si>
  <si>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</si>
  <si>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</si>
  <si>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</si>
  <si>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</si>
  <si>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</si>
  <si>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</si>
  <si>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</si>
  <si>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</si>
  <si>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</si>
  <si>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</si>
  <si>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</si>
  <si>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</si>
  <si>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</si>
  <si>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</si>
  <si>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</si>
  <si>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</si>
  <si>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</si>
  <si>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</si>
  <si>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</si>
  <si>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</si>
  <si>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</si>
  <si>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</si>
  <si>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</si>
  <si>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</si>
  <si>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</si>
  <si>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</si>
  <si>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</si>
  <si>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</si>
  <si>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</si>
  <si>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</si>
  <si>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</si>
  <si>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</si>
  <si>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</si>
  <si>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</si>
  <si>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</si>
  <si>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</si>
  <si>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</si>
  <si>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</si>
  <si>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</si>
  <si>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</si>
  <si>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</si>
  <si>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</si>
  <si>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</si>
  <si>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</si>
  <si>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</si>
  <si>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</si>
  <si>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</si>
  <si>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</si>
  <si>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</si>
  <si>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</si>
  <si>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</si>
  <si>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</si>
  <si>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</si>
  <si>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</si>
  <si>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</si>
  <si>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</si>
  <si>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</si>
  <si>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</si>
  <si>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</si>
  <si>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</si>
  <si>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</si>
  <si>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</si>
  <si>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</si>
  <si>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</si>
  <si>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</si>
  <si>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</si>
  <si>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</si>
  <si>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</si>
  <si>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</si>
  <si>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</si>
  <si>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</si>
  <si>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</si>
  <si>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</si>
  <si>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</si>
  <si>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</si>
  <si>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</si>
  <si>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</si>
  <si>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</si>
  <si>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</si>
  <si>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</si>
  <si>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</si>
  <si>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</si>
  <si>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</si>
  <si>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</si>
  <si>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</si>
  <si>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</si>
  <si>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</si>
  <si>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</si>
  <si>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</si>
  <si>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</si>
  <si>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</si>
  <si>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</si>
  <si>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</si>
  <si>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</si>
  <si>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</si>
  <si>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</si>
  <si>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</si>
  <si>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</si>
  <si>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</si>
  <si>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</si>
  <si>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</si>
  <si>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</si>
  <si>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</si>
  <si>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</si>
  <si>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</si>
  <si>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</si>
  <si>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</si>
  <si>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</si>
  <si>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</si>
  <si>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</si>
  <si>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</si>
  <si>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</si>
  <si>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</si>
  <si>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</si>
  <si>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</si>
  <si>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</si>
  <si>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</si>
  <si>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</si>
  <si>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</si>
  <si>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</si>
  <si>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</si>
  <si>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</si>
  <si>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</si>
  <si>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</si>
  <si>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</si>
  <si>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</si>
  <si>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</si>
  <si>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</si>
  <si>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</si>
  <si>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</si>
  <si>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</si>
  <si>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</si>
  <si>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</si>
  <si>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</si>
  <si>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</si>
  <si>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</si>
  <si>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</si>
  <si>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</si>
  <si>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</si>
  <si>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</si>
  <si>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</si>
  <si>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</si>
  <si>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</si>
  <si>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</si>
  <si>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</si>
  <si>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</si>
  <si>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</si>
  <si>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</si>
  <si>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</si>
  <si>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</si>
  <si>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</si>
  <si>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</si>
  <si>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</si>
  <si>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</si>
  <si>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</si>
  <si>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</si>
  <si>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</si>
  <si>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</si>
  <si>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</si>
  <si>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</si>
  <si>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</si>
  <si>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</si>
  <si>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</si>
  <si>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</si>
  <si>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</si>
  <si>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</si>
  <si>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</si>
  <si>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</si>
  <si>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</si>
  <si>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</si>
  <si>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</si>
  <si>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</si>
  <si>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</si>
  <si>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</si>
  <si>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</si>
  <si>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</si>
  <si>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</si>
  <si>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</si>
  <si>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</si>
  <si>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</si>
  <si>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</si>
  <si>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</si>
  <si>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</si>
  <si>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</si>
  <si>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</si>
  <si>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</si>
  <si>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</si>
  <si>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</si>
  <si>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</si>
  <si>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</si>
  <si>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</si>
  <si>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</si>
  <si>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</si>
  <si>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</si>
  <si>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</si>
  <si>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</si>
  <si>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</si>
  <si>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</si>
  <si>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</si>
  <si>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</si>
  <si>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</si>
  <si>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</si>
  <si>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</si>
  <si>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</si>
  <si>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</si>
  <si>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</si>
  <si>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</si>
  <si>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</si>
  <si>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</si>
  <si>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</si>
  <si>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</si>
  <si>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</si>
  <si>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</si>
  <si>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</si>
  <si>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</si>
  <si>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</si>
  <si>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</si>
  <si>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</si>
  <si>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</si>
  <si>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</si>
  <si>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</si>
  <si>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</si>
  <si>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</si>
  <si>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</si>
  <si>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</si>
  <si>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</si>
  <si>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</si>
  <si>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</si>
  <si>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</si>
  <si>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</si>
  <si>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</si>
  <si>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</si>
  <si>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</si>
  <si>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</si>
  <si>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</si>
  <si>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</si>
  <si>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</si>
  <si>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</si>
  <si>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</si>
  <si>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</si>
  <si>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</si>
  <si>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</si>
  <si>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</si>
  <si>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</si>
  <si>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</si>
  <si>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</si>
  <si>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</si>
  <si>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</si>
  <si>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</si>
  <si>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</si>
  <si>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</si>
  <si>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</si>
  <si>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</si>
  <si>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</si>
  <si>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</si>
  <si>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</si>
  <si>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</si>
  <si>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</si>
  <si>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</si>
  <si>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</si>
  <si>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</si>
  <si>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</si>
  <si>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</si>
  <si>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</si>
  <si>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</si>
  <si>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</si>
  <si>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</si>
  <si>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</si>
  <si>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</si>
  <si>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</si>
  <si>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</si>
  <si>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</si>
  <si>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</si>
  <si>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</si>
  <si>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</si>
  <si>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</si>
  <si>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</si>
  <si>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</si>
  <si>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</si>
  <si>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</si>
  <si>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</si>
  <si>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</si>
  <si>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</si>
  <si>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</si>
  <si>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</si>
  <si>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</si>
  <si>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</si>
  <si>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</si>
  <si>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</si>
  <si>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</si>
  <si>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</si>
  <si>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</si>
  <si>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</si>
  <si>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</si>
  <si>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</si>
  <si>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</si>
  <si>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</si>
  <si>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</si>
  <si>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</si>
  <si>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</si>
  <si>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</si>
  <si>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</si>
  <si>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</si>
  <si>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</si>
  <si>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</si>
  <si>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</si>
  <si>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</si>
  <si>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</si>
  <si>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</si>
  <si>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</si>
  <si>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</si>
  <si>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</si>
  <si>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</si>
  <si>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</si>
  <si>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</si>
  <si>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</si>
  <si>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</si>
  <si>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</si>
  <si>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</si>
  <si>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</si>
  <si>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</si>
  <si>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</si>
  <si>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</si>
  <si>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</si>
  <si>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</si>
  <si>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</si>
  <si>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</si>
  <si>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</si>
  <si>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</si>
  <si>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</si>
  <si>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</si>
  <si>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</si>
  <si>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</si>
  <si>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</si>
  <si>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</si>
  <si>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</si>
  <si>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</si>
  <si>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</si>
  <si>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</si>
  <si>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</si>
  <si>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</si>
  <si>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</si>
  <si>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</si>
  <si>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</si>
  <si>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</si>
  <si>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</si>
  <si>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</si>
  <si>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</si>
  <si>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</si>
  <si>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</si>
  <si>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</si>
  <si>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</si>
  <si>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</si>
  <si>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</si>
  <si>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</si>
  <si>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</si>
  <si>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</si>
  <si>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</si>
  <si>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</si>
  <si>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</si>
  <si>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</si>
  <si>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</si>
  <si>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</si>
  <si>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</si>
  <si>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</si>
  <si>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</si>
  <si>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</si>
  <si>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</si>
  <si>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</si>
  <si>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</si>
  <si>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</si>
  <si>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</si>
  <si>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</si>
  <si>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</si>
  <si>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</si>
  <si>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</si>
  <si>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</si>
  <si>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</si>
  <si>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</si>
  <si>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</si>
  <si>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</si>
  <si>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</si>
  <si>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</si>
  <si>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</si>
  <si>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</si>
  <si>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</si>
  <si>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</si>
  <si>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</si>
  <si>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</si>
  <si>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</si>
  <si>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</si>
  <si>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</si>
  <si>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</si>
  <si>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</si>
  <si>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</si>
  <si>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</si>
  <si>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</si>
  <si>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</si>
  <si>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</si>
  <si>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</si>
  <si>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</si>
  <si>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</si>
  <si>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</si>
  <si>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</si>
  <si>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</si>
  <si>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</si>
  <si>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</si>
  <si>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</si>
  <si>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</si>
  <si>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</si>
  <si>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</si>
  <si>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</si>
  <si>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</si>
  <si>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</si>
  <si>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</si>
  <si>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</si>
  <si>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</si>
  <si>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</si>
  <si>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</si>
  <si>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</si>
  <si>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</si>
  <si>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</si>
  <si>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</si>
  <si>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</si>
  <si>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</si>
  <si>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</si>
  <si>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</si>
  <si>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</si>
  <si>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</si>
  <si>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</si>
  <si>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</si>
  <si>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</si>
  <si>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</si>
  <si>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</si>
  <si>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</si>
  <si>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</si>
  <si>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</si>
  <si>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</si>
  <si>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</si>
  <si>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</si>
  <si>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</si>
  <si>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</si>
  <si>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</si>
  <si>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</si>
  <si>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</si>
  <si>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</si>
  <si>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</si>
  <si>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</si>
  <si>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</si>
  <si>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</si>
  <si>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</si>
  <si>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</si>
  <si>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</si>
  <si>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</si>
  <si>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</si>
  <si>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</si>
  <si>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</si>
  <si>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</si>
  <si>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</si>
  <si>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</si>
  <si>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</si>
  <si>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</si>
  <si>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</si>
  <si>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</si>
  <si>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</si>
  <si>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</si>
  <si>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</si>
  <si>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</si>
  <si>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</si>
  <si>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</si>
  <si>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</si>
  <si>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</si>
  <si>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</si>
  <si>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</si>
  <si>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</si>
  <si>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</si>
  <si>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</si>
  <si>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</si>
  <si>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</si>
  <si>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</si>
  <si>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</si>
  <si>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</si>
  <si>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</si>
  <si>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</si>
  <si>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</si>
  <si>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</si>
  <si>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</si>
  <si>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</si>
  <si>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</si>
  <si>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</si>
  <si>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</si>
  <si>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</si>
  <si>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</si>
  <si>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</si>
  <si>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</si>
  <si>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</si>
  <si>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</si>
  <si>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</si>
  <si>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</si>
  <si>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</si>
  <si>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</si>
  <si>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</si>
  <si>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</si>
  <si>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</si>
  <si>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</si>
  <si>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</si>
  <si>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</si>
  <si>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</si>
  <si>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</si>
  <si>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</si>
  <si>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</si>
  <si>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</si>
  <si>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</si>
  <si>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</si>
  <si>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</si>
  <si>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</si>
  <si>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</si>
  <si>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</si>
  <si>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</si>
  <si>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</si>
  <si>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</si>
  <si>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</si>
  <si>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</si>
  <si>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</si>
  <si>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</si>
  <si>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</si>
  <si>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</si>
  <si>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</si>
  <si>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</si>
  <si>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</si>
  <si>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</si>
  <si>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</si>
  <si>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</si>
  <si>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</si>
  <si>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</si>
  <si>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</si>
  <si>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</si>
  <si>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</si>
  <si>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</si>
  <si>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</si>
  <si>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</si>
  <si>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</si>
  <si>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</si>
  <si>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</si>
  <si>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</si>
  <si>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</si>
  <si>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</si>
  <si>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</si>
  <si>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</si>
  <si>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</si>
  <si>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</si>
  <si>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</si>
  <si>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</si>
  <si>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</si>
  <si>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</si>
  <si>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</si>
  <si>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</si>
  <si>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</si>
  <si>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</si>
  <si>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</si>
  <si>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</si>
  <si>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</si>
  <si>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</si>
  <si>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</si>
  <si>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</si>
  <si>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</si>
  <si>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</si>
  <si>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</si>
  <si>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</si>
  <si>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</si>
  <si>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</si>
  <si>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</si>
  <si>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</si>
  <si>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</si>
  <si>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</si>
  <si>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</si>
  <si>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</si>
  <si>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</si>
  <si>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</si>
  <si>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</si>
  <si>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</si>
  <si>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</si>
  <si>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</si>
  <si>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</si>
  <si>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</si>
  <si>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</si>
  <si>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</si>
  <si>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</si>
  <si>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</si>
  <si>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</si>
  <si>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</si>
  <si>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</si>
  <si>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</si>
  <si>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</si>
  <si>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</si>
  <si>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</si>
  <si>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</si>
  <si>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</si>
  <si>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</si>
  <si>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</si>
  <si>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</si>
  <si>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</si>
  <si>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</si>
  <si>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</si>
  <si>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</si>
  <si>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</si>
  <si>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</si>
  <si>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</si>
  <si>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</si>
  <si>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</si>
  <si>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</si>
  <si>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</si>
  <si>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</si>
  <si>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</si>
  <si>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</si>
  <si>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</si>
  <si>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</si>
  <si>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</si>
  <si>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</si>
  <si>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</si>
  <si>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</si>
  <si>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</si>
  <si>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</si>
  <si>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</si>
  <si>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</si>
  <si>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</si>
  <si>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</si>
  <si>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</si>
  <si>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</si>
  <si>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</si>
  <si>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</si>
  <si>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</si>
  <si>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</si>
  <si>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</si>
  <si>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</si>
  <si>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</si>
  <si>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</si>
  <si>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</si>
  <si>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</si>
  <si>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</si>
  <si>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</si>
  <si>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</si>
  <si>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</si>
  <si>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</si>
  <si>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</si>
  <si>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</si>
  <si>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</si>
  <si>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</si>
  <si>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</si>
  <si>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</si>
  <si>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</si>
  <si>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</si>
  <si>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</si>
  <si>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</si>
  <si>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</si>
  <si>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</si>
  <si>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</si>
  <si>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</si>
  <si>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</si>
  <si>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</si>
  <si>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</si>
  <si>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</si>
  <si>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</si>
  <si>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</si>
  <si>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</si>
  <si>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</si>
  <si>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</si>
  <si>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</si>
  <si>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</si>
  <si>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</si>
  <si>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</si>
  <si>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</si>
  <si>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</si>
  <si>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</si>
  <si>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</si>
  <si>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</si>
  <si>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</si>
  <si>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</si>
  <si>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</si>
  <si>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</si>
  <si>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</si>
  <si>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</si>
  <si>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</si>
  <si>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</si>
  <si>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</si>
  <si>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</si>
  <si>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</si>
  <si>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</si>
  <si>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</si>
  <si>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</si>
  <si>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</si>
  <si>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</si>
  <si>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</si>
  <si>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</si>
  <si>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</si>
  <si>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</si>
  <si>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</si>
  <si>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</si>
  <si>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</si>
  <si>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</si>
  <si>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</si>
  <si>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</si>
  <si>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</si>
  <si>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</si>
  <si>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</si>
  <si>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</si>
  <si>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</si>
  <si>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</si>
  <si>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</si>
  <si>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</si>
  <si>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</si>
  <si>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</si>
  <si>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</si>
  <si>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</si>
  <si>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</si>
  <si>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</si>
  <si>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</si>
  <si>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</si>
  <si>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</si>
  <si>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</si>
  <si>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</si>
  <si>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</si>
  <si>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</si>
  <si>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</si>
  <si>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</si>
  <si>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</si>
  <si>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</si>
  <si>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</si>
  <si>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</si>
  <si>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</si>
  <si>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</si>
  <si>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</si>
  <si>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</si>
  <si>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</si>
  <si>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</si>
  <si>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</si>
  <si>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</si>
  <si>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</si>
  <si>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</si>
  <si>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</si>
  <si>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</si>
  <si>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</si>
  <si>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</si>
  <si>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</si>
  <si>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</si>
  <si>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</si>
  <si>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</si>
  <si>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</si>
  <si>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</si>
  <si>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</si>
  <si>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</si>
  <si>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</si>
  <si>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</si>
  <si>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</si>
  <si>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</si>
  <si>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</si>
  <si>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</si>
  <si>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</si>
  <si>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</si>
  <si>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</si>
  <si>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</si>
  <si>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</si>
  <si>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</si>
  <si>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</si>
  <si>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</si>
  <si>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</si>
  <si>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</si>
  <si>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</si>
  <si>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</si>
  <si>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</si>
  <si>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</si>
  <si>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</si>
  <si>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</si>
  <si>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</si>
  <si>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</si>
  <si>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</si>
  <si>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</si>
  <si>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</si>
  <si>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</si>
  <si>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</si>
  <si>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</si>
  <si>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</si>
  <si>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</si>
  <si>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</si>
  <si>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</si>
  <si>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</si>
  <si>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</si>
  <si>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</si>
  <si>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</si>
  <si>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</si>
  <si>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</si>
  <si>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</si>
  <si>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</si>
  <si>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</si>
  <si>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</si>
  <si>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</si>
  <si>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</si>
  <si>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</si>
  <si>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</si>
  <si>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</si>
  <si>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</si>
  <si>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</si>
  <si>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</si>
  <si>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</si>
  <si>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</si>
  <si>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</si>
  <si>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</si>
  <si>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</si>
  <si>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</si>
  <si>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</si>
  <si>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</si>
  <si>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</si>
  <si>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</si>
  <si>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</si>
  <si>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</si>
  <si>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</si>
  <si>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</si>
  <si>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</si>
  <si>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</si>
  <si>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</si>
  <si>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</si>
  <si>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</si>
  <si>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</si>
  <si>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</si>
  <si>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</si>
  <si>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</si>
  <si>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</si>
  <si>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</si>
  <si>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</si>
  <si>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</si>
  <si>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</si>
  <si>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</si>
  <si>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</si>
  <si>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</si>
  <si>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</si>
  <si>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</si>
  <si>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</si>
  <si>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</si>
  <si>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</si>
  <si>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</si>
  <si>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</si>
  <si>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</si>
  <si>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</si>
  <si>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</si>
  <si>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</si>
  <si>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</si>
  <si>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</si>
  <si>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</si>
  <si>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</si>
  <si>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</si>
  <si>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</si>
  <si>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</si>
  <si>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</si>
  <si>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</si>
  <si>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</si>
  <si>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</si>
  <si>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</si>
  <si>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</si>
  <si>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</si>
  <si>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</si>
  <si>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</si>
  <si>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</si>
  <si>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</si>
  <si>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</si>
  <si>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</si>
  <si>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</si>
  <si>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</si>
  <si>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</si>
  <si>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</si>
  <si>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</si>
  <si>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</si>
  <si>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</si>
  <si>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</si>
  <si>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</si>
  <si>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</si>
  <si>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</si>
  <si>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</si>
  <si>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</si>
  <si>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</si>
  <si>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</si>
  <si>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</si>
  <si>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</si>
  <si>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</si>
  <si>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</si>
  <si>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</si>
  <si>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</si>
  <si>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</si>
  <si>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</si>
  <si>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</si>
  <si>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</si>
  <si>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</si>
  <si>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</si>
  <si>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</si>
  <si>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</si>
  <si>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</si>
  <si>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</si>
  <si>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</si>
  <si>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</si>
  <si>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</si>
  <si>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</si>
  <si>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</si>
  <si>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</si>
  <si>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</si>
  <si>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</si>
  <si>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</si>
  <si>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</si>
  <si>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</si>
  <si>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</si>
  <si>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</si>
  <si>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</si>
  <si>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</si>
  <si>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</si>
  <si>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</si>
  <si>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</si>
  <si>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</si>
  <si>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</si>
  <si>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</si>
  <si>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</si>
  <si>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</si>
  <si>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</si>
  <si>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</si>
  <si>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</si>
  <si>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</si>
  <si>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</si>
  <si>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</si>
  <si>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</si>
  <si>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</si>
  <si>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</si>
  <si>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</si>
  <si>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</si>
  <si>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</si>
  <si>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</si>
  <si>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</si>
  <si>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</si>
  <si>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</si>
  <si>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</si>
  <si>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</si>
  <si>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</si>
  <si>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</si>
  <si>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</si>
  <si>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</si>
  <si>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</si>
  <si>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</si>
  <si>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</si>
  <si>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</si>
  <si>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</si>
  <si>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</si>
  <si>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</si>
  <si>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</si>
  <si>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</si>
  <si>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</si>
  <si>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</si>
  <si>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</si>
  <si>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</si>
  <si>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</si>
  <si>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</si>
  <si>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</si>
  <si>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</si>
  <si>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</si>
  <si>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</si>
  <si>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</si>
  <si>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</si>
  <si>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</si>
  <si>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</si>
  <si>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</si>
  <si>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</si>
  <si>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</si>
  <si>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</si>
  <si>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</si>
  <si>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</si>
  <si>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</si>
  <si>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</si>
  <si>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</si>
  <si>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</si>
  <si>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</si>
  <si>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</si>
  <si>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</si>
  <si>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</si>
  <si>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</si>
  <si>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</si>
  <si>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</si>
  <si>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</si>
  <si>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</si>
  <si>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</si>
  <si>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</si>
  <si>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</si>
  <si>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</si>
  <si>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</si>
  <si>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</si>
  <si>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</si>
  <si>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</si>
  <si>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</si>
  <si>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</si>
  <si>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</si>
  <si>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</si>
  <si>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</si>
  <si>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</si>
  <si>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</si>
  <si>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</si>
  <si>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</si>
  <si>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</si>
  <si>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</si>
  <si>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</si>
  <si>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</si>
  <si>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</si>
  <si>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</si>
  <si>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</si>
  <si>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</si>
  <si>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</si>
  <si>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</si>
  <si>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</si>
  <si>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</si>
  <si>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</si>
  <si>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</si>
  <si>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</si>
  <si>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</si>
  <si>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</si>
  <si>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</si>
  <si>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</si>
  <si>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</si>
  <si>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</si>
  <si>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</si>
  <si>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</si>
  <si>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</si>
  <si>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</si>
  <si>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</si>
  <si>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</si>
  <si>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</si>
  <si>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</si>
  <si>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</si>
  <si>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</si>
  <si>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</si>
  <si>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</si>
  <si>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</si>
  <si>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</si>
  <si>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</si>
  <si>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</si>
  <si>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</si>
  <si>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</si>
  <si>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</si>
  <si>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</si>
  <si>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</si>
  <si>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</si>
  <si>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</si>
  <si>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</si>
  <si>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</si>
  <si>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</si>
  <si>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</si>
  <si>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</si>
  <si>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</si>
  <si>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</si>
  <si>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</si>
  <si>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</si>
  <si>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</si>
  <si>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</si>
  <si>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</si>
  <si>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</si>
  <si>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</si>
  <si>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</si>
  <si>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</si>
  <si>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</si>
  <si>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</si>
  <si>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</si>
  <si>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</si>
  <si>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</si>
  <si>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</si>
  <si>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</si>
  <si>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</si>
  <si>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</si>
  <si>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</si>
  <si>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</si>
  <si>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</si>
  <si>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</si>
  <si>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</si>
  <si>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</si>
  <si>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</si>
  <si>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</si>
  <si>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</si>
  <si>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</si>
  <si>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</si>
  <si>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</si>
  <si>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</si>
  <si>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</si>
  <si>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</si>
  <si>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</si>
  <si>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</si>
  <si>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</si>
  <si>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</si>
  <si>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</si>
  <si>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</si>
  <si>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</si>
  <si>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</si>
  <si>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</si>
  <si>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</si>
  <si>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</si>
  <si>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</si>
  <si>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</si>
  <si>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</si>
  <si>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</si>
  <si>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</si>
  <si>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</si>
  <si>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</si>
  <si>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</si>
  <si>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</si>
  <si>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</si>
  <si>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</si>
  <si>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</si>
  <si>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</si>
  <si>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</si>
  <si>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</si>
  <si>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</si>
  <si>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</si>
  <si>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</si>
  <si>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</si>
  <si>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</si>
  <si>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</si>
  <si>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</si>
  <si>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</si>
  <si>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</si>
  <si>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</si>
  <si>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</si>
  <si>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</si>
  <si>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</si>
  <si>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</si>
  <si>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</si>
  <si>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</si>
  <si>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</si>
  <si>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</si>
  <si>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</si>
  <si>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</si>
  <si>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</si>
  <si>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</si>
  <si>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</si>
  <si>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</si>
  <si>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</si>
  <si>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</si>
  <si>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</si>
  <si>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</si>
  <si>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</si>
  <si>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</si>
  <si>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</si>
  <si>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</si>
  <si>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</si>
  <si>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</si>
  <si>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</si>
  <si>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</si>
  <si>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</si>
  <si>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</si>
  <si>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</si>
  <si>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</si>
  <si>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</si>
  <si>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</si>
  <si>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</si>
  <si>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</si>
  <si>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</si>
  <si>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</si>
  <si>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</si>
  <si>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</si>
  <si>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</si>
  <si>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</si>
  <si>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</si>
  <si>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</si>
  <si>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</si>
  <si>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</si>
  <si>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</si>
  <si>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</si>
  <si>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</si>
  <si>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</si>
  <si>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</si>
  <si>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</si>
  <si>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</si>
  <si>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</si>
  <si>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</si>
  <si>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</si>
  <si>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</si>
  <si>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</si>
  <si>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</si>
  <si>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</si>
  <si>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</si>
  <si>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</si>
  <si>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</si>
  <si>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</si>
  <si>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</si>
  <si>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</si>
  <si>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</si>
  <si>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</si>
  <si>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</si>
  <si>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</si>
  <si>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</si>
  <si>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</si>
  <si>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</si>
  <si>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</si>
  <si>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</si>
  <si>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</si>
  <si>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</si>
  <si>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</si>
  <si>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</si>
  <si>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</si>
  <si>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</si>
  <si>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</si>
  <si>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</si>
  <si>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</si>
  <si>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</si>
  <si>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</si>
  <si>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</si>
  <si>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</si>
  <si>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</si>
  <si>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</si>
  <si>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</si>
  <si>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</si>
  <si>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</si>
  <si>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</si>
  <si>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</si>
  <si>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</si>
  <si>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</si>
  <si>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</si>
  <si>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</si>
  <si>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</si>
  <si>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</si>
  <si>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</si>
  <si>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</si>
  <si>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</si>
  <si>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</si>
  <si>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</si>
  <si>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</si>
  <si>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</si>
  <si>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</si>
  <si>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</si>
  <si>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</si>
  <si>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</si>
  <si>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</si>
  <si>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</si>
  <si>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</si>
  <si>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</si>
  <si>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</si>
  <si>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</si>
  <si>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</si>
  <si>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</si>
  <si>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</si>
  <si>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</si>
  <si>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</si>
  <si>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</si>
  <si>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</si>
  <si>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</si>
  <si>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</si>
  <si>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</si>
  <si>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</si>
  <si>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</si>
  <si>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</si>
  <si>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</si>
  <si>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</si>
  <si>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</si>
  <si>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</si>
  <si>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</si>
  <si>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</si>
  <si>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</si>
  <si>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</si>
  <si>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</si>
  <si>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</si>
  <si>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</si>
  <si>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</si>
  <si>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</si>
  <si>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</si>
  <si>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</si>
  <si>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</si>
  <si>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</si>
  <si>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</si>
  <si>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</si>
  <si>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</si>
  <si>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</si>
  <si>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</si>
  <si>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</si>
  <si>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</si>
  <si>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</si>
  <si>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</si>
  <si>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</si>
  <si>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</si>
  <si>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</si>
  <si>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</si>
  <si>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</si>
  <si>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</si>
  <si>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</si>
  <si>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</si>
  <si>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</si>
  <si>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</si>
  <si>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</si>
  <si>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</si>
  <si>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</si>
  <si>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</si>
  <si>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</si>
  <si>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</si>
  <si>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</si>
  <si>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</si>
  <si>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</si>
  <si>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</si>
  <si>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</si>
  <si>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</si>
  <si>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</si>
  <si>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</si>
  <si>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</si>
  <si>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</si>
  <si>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</si>
  <si>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</si>
  <si>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</si>
  <si>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</si>
  <si>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</si>
  <si>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</si>
  <si>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</si>
  <si>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</si>
  <si>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</si>
  <si>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</si>
  <si>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</si>
  <si>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</si>
  <si>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</si>
  <si>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</si>
  <si>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</si>
  <si>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</si>
  <si>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</si>
  <si>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</si>
  <si>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</si>
  <si>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</si>
  <si>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</si>
  <si>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</si>
  <si>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</si>
  <si>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</si>
  <si>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</si>
  <si>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</si>
  <si>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</si>
  <si>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</si>
  <si>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</si>
  <si>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</si>
  <si>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</si>
  <si>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</si>
  <si>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</si>
  <si>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</si>
  <si>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</si>
  <si>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</si>
  <si>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</si>
  <si>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</si>
  <si>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</si>
  <si>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</si>
  <si>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</si>
  <si>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</si>
  <si>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</si>
  <si>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</si>
  <si>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</si>
  <si>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</si>
  <si>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</si>
  <si>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</si>
  <si>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</si>
  <si>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</si>
  <si>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</si>
  <si>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</si>
  <si>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</si>
  <si>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</si>
  <si>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</si>
  <si>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</si>
  <si>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</si>
  <si>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</si>
  <si>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</si>
  <si>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</si>
  <si>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</si>
  <si>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</si>
  <si>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</si>
  <si>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</si>
  <si>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</si>
  <si>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</si>
  <si>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</si>
  <si>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</si>
  <si>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</si>
  <si>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</si>
  <si>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</si>
  <si>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</si>
  <si>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</si>
  <si>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</si>
  <si>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</si>
  <si>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</si>
  <si>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</si>
  <si>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</si>
  <si>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</si>
  <si>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</si>
  <si>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</si>
  <si>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</si>
  <si>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</si>
  <si>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</si>
  <si>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</si>
  <si>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</si>
  <si>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</si>
  <si>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</si>
  <si>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</si>
  <si>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</si>
  <si>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</si>
  <si>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</si>
  <si>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</si>
  <si>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</si>
  <si>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</si>
  <si>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</si>
  <si>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</si>
  <si>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</si>
  <si>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</si>
  <si>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</si>
  <si>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</si>
  <si>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</si>
  <si>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</si>
  <si>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</si>
  <si>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</si>
  <si>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</si>
  <si>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</si>
  <si>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</si>
  <si>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</si>
  <si>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</si>
  <si>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</si>
  <si>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</si>
  <si>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</si>
  <si>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</si>
  <si>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</si>
  <si>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</si>
  <si>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</si>
  <si>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</si>
  <si>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</si>
  <si>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</si>
  <si>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</si>
  <si>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</si>
  <si>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</si>
  <si>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</si>
  <si>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</si>
  <si>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</si>
  <si>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</si>
  <si>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</si>
  <si>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</si>
  <si>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</si>
  <si>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</si>
  <si>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</si>
  <si>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</si>
  <si>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</si>
  <si>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</si>
  <si>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</si>
  <si>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</si>
  <si>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</si>
  <si>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</si>
  <si>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</si>
  <si>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</si>
  <si>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</si>
  <si>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</si>
  <si>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</si>
  <si>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</si>
  <si>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</si>
  <si>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</si>
  <si>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</si>
  <si>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</si>
  <si>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</si>
  <si>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</si>
  <si>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</si>
  <si>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</si>
  <si>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</si>
  <si>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</si>
  <si>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</si>
  <si>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</si>
  <si>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</si>
  <si>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</si>
  <si>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</si>
  <si>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</si>
  <si>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</si>
  <si>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</si>
  <si>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</si>
  <si>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</si>
  <si>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</si>
  <si>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</si>
  <si>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</si>
  <si>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</si>
  <si>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</si>
  <si>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</si>
  <si>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</si>
  <si>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</si>
  <si>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</si>
  <si>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</si>
  <si>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</si>
  <si>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</si>
  <si>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</si>
  <si>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</si>
  <si>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</si>
  <si>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</si>
  <si>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</si>
  <si>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</si>
  <si>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</si>
  <si>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</si>
  <si>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</si>
  <si>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</si>
  <si>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</si>
  <si>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</si>
  <si>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</si>
  <si>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</si>
  <si>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</si>
  <si>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</si>
  <si>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</si>
  <si>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</si>
  <si>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</si>
  <si>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</si>
  <si>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</si>
  <si>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</si>
  <si>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</si>
  <si>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</si>
  <si>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</si>
  <si>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</si>
  <si>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</si>
  <si>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</si>
  <si>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</si>
  <si>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</si>
  <si>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</si>
  <si>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</si>
  <si>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</si>
  <si>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</si>
  <si>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</si>
  <si>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</si>
  <si>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</si>
  <si>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</si>
  <si>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</si>
  <si>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</si>
  <si>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</si>
  <si>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</si>
  <si>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</si>
  <si>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</si>
  <si>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</si>
  <si>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</si>
  <si>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</si>
  <si>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</si>
  <si>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</si>
  <si>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</si>
  <si>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</si>
  <si>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</si>
  <si>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</si>
  <si>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</si>
  <si>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</si>
  <si>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</si>
  <si>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</si>
  <si>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</si>
  <si>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</si>
  <si>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</si>
  <si>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</si>
  <si>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</si>
  <si>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</si>
  <si>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</si>
  <si>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</si>
  <si>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</si>
  <si>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</si>
  <si>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</si>
  <si>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</si>
  <si>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</si>
  <si>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</si>
  <si>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</si>
  <si>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</si>
  <si>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</si>
  <si>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</si>
  <si>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</si>
  <si>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</si>
  <si>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</si>
  <si>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</si>
  <si>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</si>
  <si>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</si>
  <si>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</si>
  <si>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</si>
  <si>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</si>
  <si>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</si>
  <si>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</si>
  <si>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</si>
  <si>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</si>
  <si>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</si>
  <si>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</si>
  <si>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</si>
  <si>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</si>
  <si>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</si>
  <si>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</si>
  <si>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</si>
  <si>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</si>
  <si>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</si>
  <si>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</si>
  <si>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</si>
  <si>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</si>
  <si>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</si>
  <si>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</si>
  <si>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</si>
  <si>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</si>
  <si>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</si>
  <si>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</si>
  <si>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</si>
  <si>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</si>
  <si>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</si>
  <si>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</si>
  <si>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</si>
  <si>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</si>
  <si>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</si>
  <si>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</si>
  <si>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</si>
  <si>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</si>
  <si>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</si>
  <si>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</si>
  <si>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</si>
  <si>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</si>
  <si>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</si>
  <si>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</si>
  <si>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</si>
  <si>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</si>
  <si>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</si>
  <si>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</si>
  <si>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</si>
  <si>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</si>
  <si>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</si>
  <si>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</si>
  <si>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</si>
  <si>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</si>
  <si>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</si>
  <si>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</si>
  <si>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</si>
  <si>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</si>
  <si>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</si>
  <si>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</si>
  <si>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</si>
  <si>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</si>
  <si>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</si>
  <si>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</si>
  <si>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</si>
  <si>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</si>
  <si>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</si>
  <si>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</si>
  <si>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</si>
  <si>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</si>
  <si>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</si>
  <si>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</si>
  <si>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</si>
  <si>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</si>
  <si>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</si>
  <si>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</si>
  <si>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</si>
  <si>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</si>
  <si>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</si>
  <si>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</si>
  <si>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</si>
  <si>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</si>
  <si>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</si>
  <si>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</si>
  <si>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</si>
  <si>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</si>
  <si>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</si>
  <si>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</si>
  <si>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</si>
  <si>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</si>
  <si>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</si>
  <si>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</si>
  <si>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</si>
  <si>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</si>
  <si>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</si>
  <si>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</si>
  <si>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</si>
  <si>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</si>
  <si>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</si>
  <si>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</si>
  <si>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</si>
  <si>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</si>
  <si>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</si>
  <si>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</si>
  <si>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</si>
  <si>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</si>
  <si>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</si>
  <si>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</si>
  <si>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</si>
  <si>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</si>
  <si>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</si>
  <si>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</si>
  <si>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</si>
  <si>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</si>
  <si>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</si>
  <si>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</si>
  <si>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</si>
  <si>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</si>
  <si>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</si>
  <si>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</si>
  <si>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</si>
  <si>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</si>
  <si>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</si>
  <si>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</si>
  <si>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</si>
  <si>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</si>
  <si>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</si>
  <si>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</si>
  <si>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</si>
  <si>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</si>
  <si>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</si>
  <si>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</si>
  <si>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</si>
  <si>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</si>
  <si>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</si>
  <si>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</si>
  <si>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</si>
  <si>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</si>
  <si>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</si>
  <si>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</si>
  <si>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</si>
  <si>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</si>
  <si>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</si>
  <si>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</si>
  <si>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</si>
  <si>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</si>
  <si>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</si>
  <si>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</si>
  <si>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</si>
  <si>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</si>
  <si>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</si>
  <si>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</si>
  <si>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</si>
  <si>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</si>
  <si>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</si>
  <si>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</si>
  <si>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</si>
  <si>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</si>
  <si>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</si>
  <si>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</si>
  <si>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</si>
  <si>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</si>
  <si>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</si>
  <si>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</si>
  <si>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</si>
  <si>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</si>
  <si>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</si>
  <si>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</si>
  <si>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</si>
  <si>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</si>
  <si>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</si>
  <si>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</si>
  <si>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</si>
  <si>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</si>
  <si>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</si>
  <si>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</si>
  <si>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</si>
  <si>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</si>
  <si>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</si>
  <si>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</si>
  <si>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</si>
  <si>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</si>
  <si>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</si>
  <si>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</si>
  <si>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</si>
  <si>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</si>
  <si>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</si>
  <si>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</si>
  <si>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</si>
  <si>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</si>
  <si>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</si>
  <si>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</si>
  <si>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</si>
  <si>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</si>
  <si>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</si>
  <si>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</si>
  <si>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</si>
  <si>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</si>
  <si>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</si>
  <si>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</si>
  <si>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</si>
  <si>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</si>
  <si>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</si>
  <si>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</si>
  <si>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</si>
  <si>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</si>
  <si>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</si>
  <si>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</si>
  <si>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</si>
  <si>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</si>
  <si>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</si>
  <si>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</si>
  <si>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</si>
  <si>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</si>
  <si>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</si>
  <si>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</si>
  <si>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</si>
  <si>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</si>
  <si>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</si>
  <si>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</si>
  <si>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</si>
  <si>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</si>
  <si>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</si>
  <si>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</si>
  <si>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</si>
  <si>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</si>
  <si>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</si>
  <si>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</si>
  <si>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</si>
  <si>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</si>
  <si>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</si>
  <si>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</si>
  <si>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</si>
  <si>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</si>
  <si>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</si>
  <si>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</si>
  <si>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</si>
  <si>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</si>
  <si>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</si>
  <si>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</si>
  <si>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</si>
  <si>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</si>
  <si>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</si>
  <si>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</si>
  <si>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</si>
  <si>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</si>
  <si>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</si>
  <si>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</si>
  <si>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</si>
  <si>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</si>
  <si>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</si>
  <si>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</si>
  <si>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</si>
  <si>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</si>
  <si>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</si>
  <si>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</si>
  <si>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</si>
  <si>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</si>
  <si>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</si>
  <si>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</si>
  <si>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</si>
  <si>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</si>
  <si>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</si>
  <si>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</si>
  <si>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</si>
  <si>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</si>
  <si>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</si>
  <si>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</si>
  <si>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</si>
  <si>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</si>
  <si>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</si>
  <si>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</si>
  <si>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</si>
  <si>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</si>
  <si>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</si>
  <si>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</si>
  <si>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</si>
  <si>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</si>
  <si>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</si>
  <si>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</si>
  <si>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</si>
  <si>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</si>
  <si>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</si>
  <si>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</si>
  <si>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</si>
  <si>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</si>
  <si>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</si>
  <si>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</si>
  <si>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</si>
  <si>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</si>
  <si>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</si>
  <si>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</si>
  <si>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</si>
  <si>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</si>
  <si>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</si>
  <si>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</si>
  <si>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</si>
  <si>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</si>
  <si>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</si>
  <si>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</si>
  <si>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</si>
  <si>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</si>
  <si>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</si>
  <si>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</si>
  <si>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</si>
  <si>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</si>
  <si>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</si>
  <si>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</si>
  <si>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</si>
  <si>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</si>
  <si>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</si>
  <si>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</si>
  <si>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</si>
  <si>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</si>
  <si>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</si>
  <si>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</si>
  <si>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</si>
  <si>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</si>
  <si>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</si>
  <si>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</si>
  <si>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</si>
  <si>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</si>
  <si>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</si>
  <si>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</si>
  <si>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</si>
  <si>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</si>
  <si>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</si>
  <si>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</si>
  <si>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</si>
  <si>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</si>
  <si>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</si>
  <si>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</si>
  <si>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</si>
  <si>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</si>
  <si>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</si>
  <si>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</si>
  <si>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</si>
  <si>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</si>
  <si>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</si>
  <si>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</si>
  <si>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</si>
  <si>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</si>
  <si>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</si>
  <si>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</si>
  <si>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</si>
  <si>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</si>
  <si>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</si>
  <si>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</si>
  <si>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</si>
  <si>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</si>
  <si>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</si>
  <si>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</si>
  <si>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</si>
  <si>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</si>
  <si>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</si>
  <si>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</si>
  <si>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</si>
  <si>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</si>
  <si>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</si>
  <si>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</si>
  <si>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</si>
  <si>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</si>
  <si>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</si>
  <si>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</si>
  <si>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</si>
  <si>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</si>
  <si>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</si>
  <si>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</si>
  <si>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</si>
  <si>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</si>
  <si>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</si>
  <si>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</si>
  <si>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</si>
  <si>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</si>
  <si>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</si>
  <si>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</si>
  <si>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</si>
  <si>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</si>
  <si>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</si>
  <si>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</si>
  <si>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</si>
  <si>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</si>
  <si>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</si>
  <si>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</si>
  <si>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</si>
  <si>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</si>
  <si>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</si>
  <si>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</si>
  <si>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</si>
  <si>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</si>
  <si>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</si>
  <si>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</si>
  <si>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</si>
  <si>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</si>
  <si>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</si>
  <si>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</si>
  <si>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</si>
  <si>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</si>
  <si>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</si>
  <si>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</si>
  <si>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</si>
  <si>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</si>
  <si>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</si>
  <si>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</si>
  <si>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</si>
  <si>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</si>
  <si>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</si>
  <si>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</si>
  <si>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</si>
  <si>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</si>
  <si>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</si>
  <si>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</si>
  <si>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</si>
  <si>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</si>
  <si>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</si>
  <si>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</si>
  <si>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</si>
  <si>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</si>
  <si>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</si>
  <si>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</si>
  <si>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</si>
  <si>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</si>
  <si>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</si>
  <si>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</si>
  <si>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</si>
  <si>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</si>
  <si>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</si>
  <si>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</si>
  <si>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</si>
  <si>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</si>
  <si>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</si>
  <si>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</si>
  <si>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</si>
  <si>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</si>
  <si>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</si>
  <si>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</si>
  <si>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</si>
  <si>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</si>
  <si>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</si>
  <si>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</si>
  <si>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</si>
  <si>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</si>
  <si>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</si>
  <si>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</si>
  <si>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</si>
  <si>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</si>
  <si>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</si>
  <si>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</si>
  <si>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</si>
  <si>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</si>
  <si>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</si>
  <si>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</si>
  <si>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</si>
  <si>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</si>
  <si>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</si>
  <si>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</si>
  <si>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</si>
  <si>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</si>
  <si>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</si>
  <si>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</si>
  <si>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</si>
  <si>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</si>
  <si>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</si>
  <si>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</si>
  <si>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</si>
  <si>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</si>
  <si>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</si>
  <si>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</si>
  <si>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</si>
  <si>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</si>
  <si>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</si>
  <si>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</si>
  <si>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</si>
  <si>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</si>
  <si>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</si>
  <si>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</si>
  <si>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</si>
  <si>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</si>
  <si>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</si>
  <si>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</si>
  <si>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</si>
  <si>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</si>
  <si>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</si>
  <si>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</si>
  <si>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</si>
  <si>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</si>
  <si>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</si>
  <si>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</si>
  <si>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</si>
  <si>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</si>
  <si>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</si>
  <si>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</si>
  <si>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</si>
  <si>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</si>
  <si>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</si>
  <si>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</si>
  <si>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</si>
  <si>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</si>
  <si>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</si>
  <si>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</si>
  <si>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</si>
  <si>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</si>
  <si>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</si>
  <si>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</si>
  <si>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</si>
  <si>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</si>
  <si>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</si>
  <si>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</si>
  <si>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</si>
  <si>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</si>
  <si>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</si>
  <si>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</si>
  <si>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</si>
  <si>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</si>
  <si>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</si>
  <si>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</si>
  <si>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</si>
  <si>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</si>
  <si>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</si>
  <si>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</si>
  <si>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</si>
  <si>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</si>
  <si>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</si>
  <si>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</si>
  <si>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</si>
  <si>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</si>
  <si>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</si>
  <si>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</si>
  <si>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</si>
  <si>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</si>
  <si>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</si>
  <si>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</si>
  <si>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</si>
  <si>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</si>
  <si>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</si>
  <si>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</si>
  <si>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</si>
  <si>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</si>
  <si>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</si>
  <si>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</si>
  <si>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</si>
  <si>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</si>
  <si>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</si>
  <si>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</si>
  <si>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</si>
  <si>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</si>
  <si>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</si>
  <si>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</si>
  <si>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</si>
  <si>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</si>
  <si>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</si>
  <si>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</si>
  <si>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</si>
  <si>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</si>
  <si>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</si>
  <si>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</si>
  <si>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</si>
  <si>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</si>
  <si>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</si>
  <si>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</si>
  <si>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</si>
  <si>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</si>
  <si>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</si>
  <si>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</si>
  <si>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</si>
  <si>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</si>
  <si>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</si>
  <si>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</si>
  <si>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</si>
  <si>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</si>
  <si>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</si>
  <si>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</si>
  <si>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</si>
  <si>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</si>
  <si>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</si>
  <si>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</si>
  <si>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</si>
  <si>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</si>
  <si>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</si>
  <si>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</si>
  <si>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</si>
  <si>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</si>
  <si>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</si>
  <si>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</si>
  <si>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</si>
  <si>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</si>
  <si>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</si>
  <si>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</si>
  <si>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</si>
  <si>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</si>
  <si>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</si>
  <si>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</si>
  <si>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</si>
  <si>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</si>
  <si>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</si>
  <si>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</si>
  <si>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</si>
  <si>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</si>
  <si>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</si>
  <si>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</si>
  <si>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</si>
  <si>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</si>
  <si>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</si>
  <si>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</si>
  <si>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</si>
  <si>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</si>
  <si>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</si>
  <si>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</si>
  <si>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</si>
  <si>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</si>
  <si>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</si>
  <si>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</si>
  <si>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</si>
  <si>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</si>
  <si>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</si>
  <si>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</si>
  <si>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</si>
  <si>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</si>
  <si>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</si>
  <si>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</si>
  <si>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</si>
  <si>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</si>
  <si>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</si>
  <si>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</si>
  <si>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</si>
  <si>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</si>
  <si>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</si>
  <si>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</si>
  <si>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</si>
  <si>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</si>
  <si>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</si>
  <si>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</si>
  <si>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</si>
  <si>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</si>
  <si>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</si>
  <si>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</si>
  <si>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</si>
  <si>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</si>
  <si>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</si>
  <si>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</si>
  <si>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</si>
  <si>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</si>
  <si>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</si>
  <si>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</si>
  <si>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</si>
  <si>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</si>
  <si>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</si>
  <si>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</si>
  <si>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</si>
  <si>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</si>
  <si>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</si>
  <si>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</si>
  <si>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</si>
  <si>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</si>
  <si>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</si>
  <si>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</si>
  <si>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</si>
  <si>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</si>
  <si>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</si>
  <si>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</si>
  <si>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</si>
  <si>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</si>
  <si>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</si>
  <si>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</si>
  <si>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</si>
  <si>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</si>
  <si>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</si>
  <si>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</si>
  <si>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</si>
  <si>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</si>
  <si>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</si>
  <si>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</si>
  <si>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</si>
  <si>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</si>
  <si>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</si>
  <si>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</si>
  <si>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</si>
  <si>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</si>
  <si>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</si>
  <si>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</si>
  <si>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</si>
  <si>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</si>
  <si>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</si>
  <si>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</si>
  <si>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</si>
  <si>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</si>
  <si>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</si>
  <si>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</si>
  <si>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</si>
  <si>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</si>
  <si>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</si>
  <si>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</si>
  <si>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</si>
  <si>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</si>
  <si>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</si>
  <si>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</si>
  <si>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</si>
  <si>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</si>
  <si>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</si>
  <si>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</si>
  <si>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</si>
  <si>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</si>
  <si>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</si>
  <si>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</si>
  <si>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</si>
  <si>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</si>
  <si>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</si>
  <si>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</si>
  <si>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</si>
  <si>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</si>
  <si>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</si>
  <si>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</si>
  <si>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</si>
  <si>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</si>
  <si>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</si>
  <si>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</si>
  <si>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</si>
  <si>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</si>
  <si>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</si>
  <si>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</si>
  <si>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</si>
  <si>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</si>
  <si>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</si>
  <si>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</si>
  <si>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</si>
  <si>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</si>
  <si>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</si>
  <si>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</si>
  <si>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</si>
  <si>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</si>
  <si>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</si>
  <si>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</si>
  <si>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</si>
  <si>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</si>
  <si>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</si>
  <si>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</si>
  <si>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</si>
  <si>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</si>
  <si>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</si>
  <si>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</si>
  <si>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</si>
  <si>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</si>
  <si>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</si>
  <si>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</si>
  <si>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</si>
  <si>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</si>
  <si>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</si>
  <si>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</si>
  <si>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</si>
  <si>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</si>
  <si>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</si>
  <si>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</si>
  <si>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</si>
  <si>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</si>
  <si>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</si>
  <si>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</si>
  <si>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</si>
  <si>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</si>
  <si>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</si>
  <si>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</si>
  <si>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</si>
  <si>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</si>
  <si>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</si>
  <si>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</si>
  <si>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</si>
  <si>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</si>
  <si>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</si>
  <si>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</si>
  <si>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</si>
  <si>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</si>
  <si>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</si>
  <si>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</si>
  <si>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</si>
  <si>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</si>
  <si>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</si>
  <si>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</si>
  <si>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</si>
  <si>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</si>
  <si>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</si>
  <si>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</si>
  <si>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</si>
  <si>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</si>
  <si>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</si>
  <si>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</si>
  <si>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</si>
  <si>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</si>
  <si>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</si>
  <si>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</si>
  <si>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</si>
  <si>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</si>
  <si>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</si>
  <si>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</si>
  <si>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</si>
  <si>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</si>
  <si>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</si>
  <si>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</si>
  <si>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</si>
  <si>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</si>
  <si>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</si>
  <si>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</si>
  <si>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</si>
  <si>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</si>
  <si>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</si>
  <si>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</si>
  <si>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</si>
  <si>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</si>
  <si>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</si>
  <si>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</si>
  <si>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</si>
  <si>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</si>
  <si>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</si>
  <si>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</si>
  <si>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</si>
  <si>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</si>
  <si>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</si>
  <si>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</si>
  <si>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</si>
  <si>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</si>
  <si>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</si>
  <si>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</si>
  <si>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</si>
  <si>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</si>
  <si>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</si>
  <si>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</si>
  <si>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</si>
  <si>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</si>
  <si>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</si>
  <si>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</si>
  <si>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</si>
  <si>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</si>
  <si>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</si>
  <si>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</si>
  <si>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</si>
  <si>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</si>
  <si>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</si>
  <si>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</si>
  <si>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</si>
  <si>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</si>
  <si>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</si>
  <si>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</si>
  <si>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</si>
  <si>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</si>
  <si>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</si>
  <si>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</si>
  <si>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</si>
  <si>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</si>
  <si>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</si>
  <si>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</si>
  <si>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</si>
  <si>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</si>
  <si>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</si>
  <si>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</si>
  <si>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</si>
  <si>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</si>
  <si>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</si>
  <si>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</si>
  <si>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</si>
  <si>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</si>
  <si>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</si>
  <si>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</si>
  <si>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</si>
  <si>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</si>
  <si>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</si>
  <si>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</si>
  <si>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</si>
  <si>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</si>
  <si>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</si>
  <si>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</si>
  <si>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</si>
  <si>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</si>
  <si>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</si>
  <si>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</si>
  <si>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</si>
  <si>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</si>
  <si>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</si>
  <si>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</si>
  <si>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</si>
  <si>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</si>
  <si>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</si>
  <si>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</si>
  <si>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</si>
  <si>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</si>
  <si>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</si>
  <si>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</si>
  <si>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</si>
  <si>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</si>
  <si>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</si>
  <si>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</si>
  <si>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</si>
  <si>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</si>
  <si>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</si>
  <si>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</si>
  <si>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</si>
  <si>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</si>
  <si>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</si>
  <si>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</si>
  <si>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</si>
  <si>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</si>
  <si>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</si>
  <si>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</si>
  <si>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</si>
  <si>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</si>
  <si>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</si>
  <si>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</si>
  <si>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</si>
  <si>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</si>
  <si>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</si>
  <si>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</si>
  <si>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</si>
  <si>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</si>
  <si>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</si>
  <si>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</si>
  <si>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</si>
  <si>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</si>
  <si>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</si>
  <si>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</si>
  <si>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</si>
  <si>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</si>
  <si>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</si>
  <si>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</si>
  <si>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</si>
  <si>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</si>
  <si>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</si>
  <si>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</si>
  <si>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</si>
  <si>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</si>
  <si>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</si>
  <si>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</si>
  <si>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</si>
  <si>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</si>
  <si>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</si>
  <si>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</si>
  <si>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</si>
  <si>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</si>
  <si>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</si>
  <si>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</si>
  <si>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</si>
  <si>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</si>
  <si>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</si>
  <si>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</si>
  <si>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</si>
  <si>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</si>
  <si>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</si>
  <si>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</si>
  <si>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</si>
  <si>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</si>
  <si>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</si>
  <si>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</si>
  <si>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</si>
  <si>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</si>
  <si>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</si>
  <si>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</si>
  <si>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</si>
  <si>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</si>
  <si>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</si>
  <si>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</si>
  <si>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</si>
  <si>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</si>
  <si>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</si>
  <si>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</si>
  <si>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</si>
  <si>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</si>
  <si>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</si>
  <si>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</si>
  <si>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</si>
  <si>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</si>
  <si>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</si>
  <si>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</si>
  <si>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</si>
  <si>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</si>
  <si>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</si>
  <si>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</si>
  <si>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</si>
  <si>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</si>
  <si>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</si>
  <si>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</si>
  <si>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</si>
  <si>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</si>
  <si>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</si>
  <si>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</si>
  <si>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</si>
  <si>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</si>
  <si>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</si>
  <si>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</si>
  <si>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</si>
  <si>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</si>
  <si>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</si>
  <si>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</si>
  <si>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</si>
  <si>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</si>
  <si>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</si>
  <si>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</si>
  <si>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</si>
  <si>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</si>
  <si>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</si>
  <si>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</si>
  <si>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</si>
  <si>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</si>
  <si>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</si>
  <si>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</si>
  <si>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</si>
  <si>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</si>
  <si>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</si>
  <si>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</si>
  <si>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</si>
  <si>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</si>
  <si>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</si>
  <si>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</si>
  <si>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</si>
  <si>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</si>
  <si>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</si>
  <si>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</si>
  <si>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</si>
  <si>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</si>
  <si>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</si>
  <si>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</si>
  <si>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</si>
  <si>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</si>
  <si>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</si>
  <si>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</si>
  <si>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</si>
  <si>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</si>
  <si>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</si>
  <si>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</si>
  <si>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</si>
  <si>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</si>
  <si>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</si>
  <si>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</si>
  <si>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</si>
  <si>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</si>
  <si>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</si>
  <si>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</si>
  <si>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</si>
  <si>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</si>
  <si>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</si>
  <si>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</si>
  <si>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</si>
  <si>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</si>
  <si>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</si>
  <si>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</si>
  <si>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</si>
  <si>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</si>
  <si>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</si>
  <si>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</si>
  <si>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</si>
  <si>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</si>
  <si>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</si>
  <si>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</si>
  <si>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</si>
  <si>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</si>
  <si>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</si>
  <si>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</si>
  <si>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</si>
  <si>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</si>
  <si>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</si>
  <si>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</si>
  <si>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</si>
  <si>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</si>
  <si>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</si>
  <si>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</si>
  <si>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</si>
  <si>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</si>
  <si>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</si>
  <si>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</si>
  <si>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</si>
  <si>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</si>
  <si>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</si>
  <si>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</si>
  <si>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</si>
  <si>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</si>
  <si>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</si>
  <si>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</si>
  <si>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</si>
  <si>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</si>
  <si>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</si>
  <si>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</si>
  <si>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</si>
  <si>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</si>
  <si>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</si>
  <si>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</si>
  <si>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</si>
  <si>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</si>
  <si>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</si>
  <si>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</si>
  <si>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</si>
  <si>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</si>
  <si>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</si>
  <si>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</si>
  <si>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</si>
  <si>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</si>
  <si>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</si>
  <si>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</si>
  <si>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</si>
  <si>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</si>
  <si>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</si>
  <si>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</si>
  <si>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</si>
  <si>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</si>
  <si>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</si>
  <si>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</si>
  <si>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</si>
  <si>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</si>
  <si>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</si>
  <si>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</si>
  <si>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</si>
  <si>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</si>
  <si>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</si>
  <si>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</si>
  <si>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</si>
  <si>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</si>
  <si>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</si>
  <si>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</si>
  <si>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</si>
  <si>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</si>
  <si>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</si>
  <si>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</si>
  <si>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</si>
  <si>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</si>
  <si>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</si>
  <si>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</si>
  <si>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</si>
  <si>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</si>
  <si>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</si>
  <si>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</si>
  <si>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</si>
  <si>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</si>
  <si>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</si>
  <si>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</si>
  <si>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</si>
  <si>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</si>
  <si>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</si>
  <si>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</si>
  <si>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</si>
  <si>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</si>
  <si>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</si>
  <si>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</si>
  <si>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</si>
  <si>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</si>
  <si>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</si>
  <si>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</si>
  <si>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</si>
  <si>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</si>
  <si>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</si>
  <si>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</si>
  <si>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</si>
  <si>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</si>
  <si>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</si>
  <si>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</si>
  <si>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</si>
  <si>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</si>
  <si>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</si>
  <si>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</si>
  <si>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</si>
  <si>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</si>
  <si>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</si>
  <si>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</si>
  <si>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</si>
  <si>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</si>
  <si>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</si>
  <si>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</si>
  <si>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</si>
  <si>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</si>
  <si>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</si>
  <si>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</si>
  <si>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</si>
  <si>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</si>
  <si>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</si>
  <si>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</si>
  <si>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</si>
  <si>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</si>
  <si>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</si>
  <si>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</si>
  <si>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</si>
  <si>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</si>
  <si>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</si>
  <si>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</si>
  <si>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</si>
  <si>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</si>
  <si>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</si>
  <si>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</si>
  <si>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</si>
  <si>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</si>
  <si>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</si>
  <si>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</si>
  <si>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</si>
  <si>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</si>
  <si>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</si>
  <si>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</si>
  <si>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</si>
  <si>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</si>
  <si>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</si>
  <si>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</si>
  <si>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</si>
  <si>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</si>
  <si>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</si>
  <si>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</si>
  <si>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</si>
  <si>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</si>
  <si>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</si>
  <si>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</si>
  <si>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</si>
  <si>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</si>
  <si>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</si>
  <si>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</si>
  <si>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</si>
  <si>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</si>
  <si>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</si>
  <si>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</si>
  <si>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</si>
  <si>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</si>
  <si>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</si>
  <si>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</si>
  <si>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</si>
  <si>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</si>
  <si>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</si>
  <si>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</si>
  <si>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</si>
  <si>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</si>
  <si>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</si>
  <si>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</si>
  <si>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</si>
  <si>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</si>
  <si>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</si>
  <si>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</si>
  <si>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</si>
  <si>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</si>
  <si>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</si>
  <si>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</si>
  <si>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</si>
  <si>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</si>
  <si>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</si>
  <si>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</si>
  <si>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</si>
  <si>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</si>
  <si>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</si>
  <si>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</si>
  <si>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</si>
  <si>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</si>
  <si>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</si>
  <si>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</si>
  <si>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</si>
  <si>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</si>
  <si>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</si>
  <si>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</si>
  <si>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</si>
  <si>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</si>
  <si>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</si>
  <si>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</si>
  <si>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</si>
  <si>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</si>
  <si>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</si>
  <si>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</si>
  <si>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</si>
  <si>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</si>
  <si>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</si>
  <si>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</si>
  <si>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</si>
  <si>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</si>
  <si>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</si>
  <si>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</si>
  <si>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</si>
  <si>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</si>
  <si>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</si>
  <si>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</si>
  <si>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</si>
  <si>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</si>
  <si>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</si>
  <si>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</si>
  <si>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</si>
  <si>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</si>
  <si>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</si>
  <si>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</si>
  <si>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</si>
  <si>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</si>
  <si>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</si>
  <si>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</si>
  <si>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</si>
  <si>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</si>
  <si>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</si>
  <si>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</si>
  <si>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</si>
  <si>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</si>
  <si>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</si>
  <si>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</si>
  <si>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</si>
  <si>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</si>
  <si>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</si>
  <si>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</si>
  <si>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</si>
  <si>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</si>
  <si>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</si>
  <si>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</si>
  <si>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</si>
  <si>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</si>
  <si>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</si>
  <si>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</si>
  <si>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</si>
  <si>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</si>
  <si>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</si>
  <si>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</si>
  <si>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</si>
  <si>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</si>
  <si>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</si>
  <si>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</si>
  <si>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</si>
  <si>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</si>
  <si>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</si>
  <si>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</si>
  <si>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</si>
  <si>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</si>
  <si>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</si>
  <si>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</si>
  <si>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</si>
  <si>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</si>
  <si>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</si>
  <si>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</si>
  <si>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</si>
  <si>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</si>
  <si>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</si>
  <si>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</si>
  <si>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</si>
  <si>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</si>
  <si>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</si>
  <si>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</si>
  <si>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</si>
  <si>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</si>
  <si>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</si>
  <si>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</si>
  <si>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</si>
  <si>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</si>
  <si>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</si>
  <si>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</si>
  <si>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</si>
  <si>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</si>
  <si>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</si>
  <si>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</si>
  <si>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</si>
  <si>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</si>
  <si>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</si>
  <si>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</si>
  <si>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</si>
  <si>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</si>
  <si>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</si>
  <si>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</si>
  <si>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</si>
  <si>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</si>
  <si>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</si>
  <si>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</si>
  <si>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</si>
  <si>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</si>
  <si>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</si>
  <si>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</si>
  <si>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</si>
  <si>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</si>
  <si>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</si>
  <si>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</si>
  <si>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</si>
  <si>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</si>
  <si>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</si>
  <si>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</si>
  <si>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</si>
  <si>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</si>
  <si>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</si>
  <si>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</si>
  <si>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</si>
  <si>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</si>
  <si>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</si>
  <si>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</si>
  <si>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</si>
  <si>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</si>
  <si>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</si>
  <si>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</si>
  <si>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</si>
  <si>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</si>
  <si>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</si>
  <si>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</si>
  <si>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</si>
  <si>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</si>
  <si>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</si>
  <si>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</si>
  <si>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</si>
  <si>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</si>
  <si>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</si>
  <si>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</si>
  <si>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</si>
  <si>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</si>
  <si>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</si>
  <si>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</si>
  <si>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</si>
  <si>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</si>
  <si>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</si>
  <si>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</si>
  <si>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</si>
  <si>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</si>
  <si>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</si>
  <si>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</si>
  <si>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</si>
  <si>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</si>
  <si>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</si>
  <si>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</si>
  <si>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</si>
  <si>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</si>
  <si>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</si>
  <si>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</si>
  <si>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</si>
  <si>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</si>
  <si>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</si>
  <si>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</si>
  <si>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</si>
  <si>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</si>
  <si>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</si>
  <si>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</si>
  <si>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</si>
  <si>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</si>
  <si>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</si>
  <si>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</si>
  <si>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</si>
  <si>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</si>
  <si>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</si>
  <si>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</si>
  <si>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</si>
  <si>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</si>
  <si>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</si>
  <si>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</si>
  <si>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</si>
  <si>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</si>
  <si>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</si>
  <si>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</si>
  <si>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</si>
  <si>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</si>
  <si>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</si>
  <si>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</si>
  <si>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</si>
  <si>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</si>
  <si>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</si>
  <si>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</si>
  <si>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</si>
  <si>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</si>
  <si>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</si>
  <si>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</si>
  <si>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</si>
  <si>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</si>
  <si>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</si>
  <si>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</si>
  <si>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</si>
  <si>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</si>
  <si>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</si>
  <si>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</si>
  <si>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</si>
  <si>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</si>
  <si>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</si>
  <si>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</si>
  <si>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</si>
  <si>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</si>
  <si>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</si>
  <si>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</si>
  <si>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</si>
  <si>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</si>
  <si>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</si>
  <si>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</si>
  <si>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</si>
  <si>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</si>
  <si>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</si>
  <si>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</si>
  <si>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</si>
  <si>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</si>
  <si>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</si>
  <si>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</si>
  <si>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</si>
  <si>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</si>
  <si>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</si>
  <si>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</si>
  <si>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</si>
  <si>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</si>
  <si>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</si>
  <si>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</si>
  <si>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</si>
  <si>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</si>
  <si>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</si>
  <si>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</si>
  <si>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</si>
  <si>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</si>
  <si>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</si>
  <si>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</si>
  <si>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</si>
  <si>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</si>
  <si>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</si>
  <si>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</si>
  <si>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</si>
  <si>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</si>
  <si>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</si>
  <si>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</si>
  <si>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</si>
  <si>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</si>
  <si>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</si>
  <si>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</si>
  <si>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</si>
  <si>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</si>
  <si>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</si>
  <si>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</si>
  <si>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</si>
  <si>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</si>
  <si>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</si>
  <si>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</si>
  <si>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</si>
  <si>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</si>
  <si>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</si>
  <si>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</si>
  <si>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</si>
  <si>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</si>
  <si>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</si>
  <si>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</si>
  <si>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</si>
  <si>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</si>
  <si>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</si>
  <si>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</si>
  <si>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</si>
  <si>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</si>
  <si>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</si>
  <si>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</si>
  <si>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</si>
  <si>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</si>
  <si>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</si>
  <si>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</si>
  <si>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</si>
  <si>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</si>
  <si>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</si>
  <si>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</si>
  <si>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</si>
  <si>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</si>
  <si>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</si>
  <si>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</si>
  <si>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</si>
  <si>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</si>
  <si>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</si>
  <si>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</si>
  <si>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</si>
  <si>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</si>
  <si>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</si>
  <si>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</si>
  <si>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</si>
  <si>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</si>
  <si>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</si>
  <si>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</si>
  <si>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</si>
  <si>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</si>
  <si>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</si>
  <si>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</si>
  <si>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</si>
  <si>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</si>
  <si>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</si>
  <si>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</si>
  <si>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</si>
  <si>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</si>
  <si>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</si>
  <si>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</si>
  <si>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</si>
  <si>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</si>
  <si>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</si>
  <si>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</si>
  <si>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</si>
  <si>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</si>
  <si>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</si>
  <si>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</si>
  <si>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</si>
  <si>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</si>
  <si>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</si>
  <si>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</si>
  <si>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</si>
  <si>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</si>
  <si>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</si>
  <si>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</si>
  <si>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</si>
  <si>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</si>
  <si>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</si>
  <si>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</si>
  <si>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</si>
  <si>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</si>
  <si>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</si>
  <si>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</si>
  <si>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</si>
  <si>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</si>
  <si>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</si>
  <si>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</si>
  <si>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</si>
  <si>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</si>
  <si>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</si>
  <si>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</si>
  <si>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</si>
  <si>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</si>
  <si>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</si>
  <si>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</si>
  <si>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</si>
  <si>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</si>
  <si>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</si>
  <si>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</si>
  <si>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</si>
  <si>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</si>
  <si>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</si>
  <si>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</si>
  <si>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</si>
  <si>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</si>
  <si>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</si>
  <si>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</si>
  <si>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</si>
  <si>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</si>
  <si>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</si>
  <si>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</si>
  <si>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</si>
  <si>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</si>
  <si>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</si>
  <si>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</si>
  <si>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</si>
  <si>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</si>
  <si>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</si>
  <si>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</si>
  <si>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</si>
  <si>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</si>
  <si>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</si>
  <si>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</si>
  <si>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</si>
  <si>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</si>
  <si>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</si>
  <si>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</si>
  <si>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</si>
  <si>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</si>
  <si>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</si>
  <si>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</si>
  <si>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</si>
  <si>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</si>
  <si>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</si>
  <si>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</si>
  <si>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</si>
  <si>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</si>
  <si>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</si>
  <si>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</si>
  <si>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</si>
  <si>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</si>
  <si>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</si>
  <si>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</si>
  <si>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</si>
  <si>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</si>
  <si>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</si>
  <si>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</si>
  <si>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</si>
  <si>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</si>
  <si>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</si>
  <si>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</si>
  <si>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</si>
  <si>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</si>
  <si>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</si>
  <si>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</si>
  <si>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</si>
  <si>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</si>
  <si>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</si>
  <si>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</si>
  <si>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</si>
  <si>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</si>
  <si>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</si>
  <si>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</si>
  <si>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</si>
  <si>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</si>
  <si>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</si>
  <si>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</si>
  <si>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</si>
  <si>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</si>
  <si>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</si>
  <si>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</si>
  <si>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</si>
  <si>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</si>
  <si>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</si>
  <si>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</si>
  <si>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</si>
  <si>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</si>
  <si>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</si>
  <si>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</si>
  <si>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</si>
  <si>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</si>
  <si>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</si>
  <si>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</si>
  <si>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</si>
  <si>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</si>
  <si>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</si>
  <si>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</si>
  <si>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</si>
  <si>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</si>
  <si>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</si>
  <si>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</si>
  <si>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</si>
  <si>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</si>
  <si>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</si>
  <si>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</si>
  <si>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</si>
  <si>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</si>
  <si>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</si>
  <si>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</si>
  <si>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</si>
  <si>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</si>
  <si>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</si>
  <si>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</si>
  <si>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</si>
  <si>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</si>
  <si>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</si>
  <si>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</si>
  <si>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</si>
  <si>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</si>
  <si>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</si>
  <si>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</si>
  <si>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</si>
  <si>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</si>
  <si>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</si>
  <si>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</si>
  <si>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</si>
  <si>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</si>
  <si>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</si>
  <si>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</si>
  <si>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</si>
  <si>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</si>
  <si>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</si>
  <si>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</si>
  <si>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</si>
  <si>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</si>
  <si>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</si>
  <si>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</si>
  <si>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</si>
  <si>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</si>
  <si>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</si>
  <si>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</si>
  <si>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</si>
  <si>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</si>
  <si>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</si>
  <si>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</si>
  <si>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</si>
  <si>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</si>
  <si>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</si>
  <si>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</si>
  <si>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</si>
  <si>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</si>
  <si>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</si>
  <si>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</si>
  <si>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</si>
  <si>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</si>
  <si>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</si>
  <si>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</si>
  <si>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</si>
  <si>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</si>
  <si>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</si>
  <si>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</si>
  <si>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</si>
  <si>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</si>
  <si>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</si>
  <si>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</si>
  <si>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</si>
  <si>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</si>
  <si>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</si>
  <si>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</si>
  <si>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</si>
  <si>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</si>
  <si>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</si>
  <si>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</si>
  <si>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</si>
  <si>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</si>
  <si>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</si>
  <si>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</si>
  <si>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</si>
  <si>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</si>
  <si>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</si>
  <si>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</si>
  <si>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</si>
  <si>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</si>
  <si>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</si>
  <si>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</si>
  <si>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</si>
  <si>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</si>
  <si>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</si>
  <si>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</si>
  <si>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</si>
  <si>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</si>
  <si>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</si>
  <si>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</si>
  <si>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</si>
  <si>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</si>
  <si>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</si>
  <si>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</si>
  <si>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</si>
  <si>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</si>
  <si>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</si>
  <si>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</si>
  <si>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</si>
  <si>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</si>
  <si>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</si>
  <si>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</si>
  <si>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</si>
  <si>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</si>
  <si>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</si>
  <si>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</si>
  <si>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</si>
  <si>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</si>
  <si>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</si>
  <si>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</si>
  <si>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</si>
  <si>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</si>
  <si>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</si>
  <si>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</si>
  <si>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</si>
  <si>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</si>
  <si>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</si>
  <si>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</si>
  <si>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</si>
  <si>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</si>
  <si>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</si>
  <si>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</si>
  <si>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</si>
  <si>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</si>
  <si>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</si>
  <si>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</si>
  <si>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</si>
  <si>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</si>
  <si>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</si>
  <si>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</si>
  <si>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</si>
  <si>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</si>
  <si>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</si>
  <si>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</si>
  <si>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</si>
  <si>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</si>
  <si>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</si>
  <si>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</si>
  <si>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</si>
  <si>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</si>
  <si>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</si>
  <si>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</si>
  <si>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</si>
  <si>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</si>
  <si>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</si>
  <si>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</si>
  <si>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</si>
  <si>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</si>
  <si>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</si>
  <si>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</si>
  <si>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</si>
  <si>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</si>
  <si>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</si>
  <si>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</si>
  <si>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</si>
  <si>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</si>
  <si>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</si>
  <si>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</si>
  <si>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</si>
  <si>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</si>
  <si>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</si>
  <si>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</si>
  <si>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</si>
  <si>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</si>
  <si>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</si>
  <si>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</si>
  <si>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</si>
  <si>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</si>
  <si>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</si>
  <si>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</si>
  <si>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</si>
  <si>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</si>
  <si>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</si>
  <si>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</si>
  <si>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</si>
  <si>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</si>
  <si>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</si>
  <si>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</si>
  <si>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</si>
  <si>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</si>
  <si>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</si>
  <si>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</si>
  <si>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</si>
  <si>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</si>
  <si>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</si>
  <si>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</si>
  <si>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</si>
  <si>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</si>
  <si>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</si>
  <si>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</si>
  <si>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</si>
  <si>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</si>
  <si>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</si>
  <si>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</si>
  <si>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</si>
  <si>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</si>
  <si>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</si>
  <si>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</si>
  <si>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</si>
  <si>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</si>
  <si>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</si>
  <si>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</si>
  <si>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</si>
  <si>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</si>
  <si>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</si>
  <si>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</si>
  <si>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</si>
  <si>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</si>
  <si>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</si>
  <si>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</si>
  <si>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</si>
  <si>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</si>
  <si>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</si>
  <si>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</si>
  <si>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</si>
  <si>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</si>
  <si>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</si>
  <si>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</si>
  <si>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</si>
  <si>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</si>
  <si>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</si>
  <si>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</si>
  <si>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</si>
  <si>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</si>
  <si>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</si>
  <si>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</si>
  <si>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</si>
  <si>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</si>
  <si>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</si>
  <si>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</si>
  <si>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</si>
  <si>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</si>
  <si>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</si>
  <si>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</si>
  <si>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</si>
  <si>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</si>
  <si>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</si>
  <si>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</si>
  <si>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</si>
  <si>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</si>
  <si>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</si>
  <si>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</si>
  <si>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</si>
  <si>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</si>
  <si>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</si>
  <si>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</si>
  <si>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</si>
  <si>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</si>
  <si>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</si>
  <si>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</si>
  <si>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</si>
  <si>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</si>
  <si>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</si>
  <si>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</si>
  <si>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</si>
  <si>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</si>
  <si>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</si>
  <si>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</si>
  <si>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</si>
  <si>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</si>
  <si>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</si>
  <si>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</si>
  <si>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</si>
  <si>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</si>
  <si>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</si>
  <si>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</si>
  <si>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</si>
  <si>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</si>
  <si>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</si>
  <si>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</si>
  <si>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</si>
  <si>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</si>
  <si>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</si>
  <si>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</si>
  <si>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</si>
  <si>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</si>
  <si>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</si>
  <si>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</si>
  <si>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</si>
  <si>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</si>
  <si>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</si>
  <si>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</si>
  <si>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</si>
  <si>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</si>
  <si>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</si>
  <si>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</si>
  <si>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</si>
  <si>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</si>
  <si>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</si>
  <si>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</si>
  <si>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</si>
  <si>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</si>
  <si>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</si>
  <si>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</si>
  <si>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</si>
  <si>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</si>
  <si>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</si>
  <si>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</si>
  <si>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</si>
  <si>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</si>
  <si>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</si>
  <si>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</si>
  <si>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</si>
  <si>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</si>
  <si>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</si>
  <si>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</si>
  <si>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</si>
  <si>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</si>
  <si>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</si>
  <si>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</si>
  <si>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</si>
  <si>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</si>
  <si>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</si>
  <si>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</si>
  <si>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</si>
  <si>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</si>
  <si>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</si>
  <si>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</si>
  <si>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</si>
  <si>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</si>
  <si>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</si>
  <si>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</si>
  <si>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</si>
  <si>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</si>
  <si>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</si>
  <si>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</si>
  <si>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</si>
  <si>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</si>
  <si>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</si>
  <si>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</si>
  <si>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</si>
  <si>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</si>
  <si>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</si>
  <si>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</si>
  <si>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</si>
  <si>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</si>
  <si>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</si>
  <si>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</si>
  <si>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</si>
  <si>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</si>
  <si>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</si>
  <si>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</si>
  <si>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</si>
  <si>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</si>
  <si>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</si>
  <si>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</si>
  <si>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</si>
  <si>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</si>
  <si>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</si>
  <si>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</si>
  <si>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</si>
  <si>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</si>
  <si>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</si>
  <si>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</si>
  <si>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</si>
  <si>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</si>
  <si>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</si>
  <si>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</si>
  <si>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</si>
  <si>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</si>
  <si>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</si>
  <si>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</si>
  <si>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</si>
  <si>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</si>
  <si>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</si>
  <si>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</si>
  <si>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</si>
  <si>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</si>
  <si>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</si>
  <si>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</si>
  <si>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</si>
  <si>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</si>
  <si>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</si>
  <si>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</si>
  <si>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</si>
  <si>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</si>
  <si>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</si>
  <si>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</si>
  <si>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</si>
  <si>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</si>
  <si>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</si>
  <si>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</si>
  <si>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</si>
  <si>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</si>
  <si>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</si>
  <si>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</si>
  <si>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</si>
  <si>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</si>
  <si>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</si>
  <si>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</si>
  <si>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</si>
  <si>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</si>
  <si>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</si>
  <si>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</si>
  <si>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</si>
  <si>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</si>
  <si>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</si>
  <si>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</si>
  <si>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</si>
  <si>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</si>
  <si>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</si>
  <si>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</si>
  <si>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</si>
  <si>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</si>
  <si>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</si>
  <si>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</si>
  <si>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</si>
  <si>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</si>
  <si>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</si>
  <si>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</si>
  <si>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</si>
  <si>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</si>
  <si>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</si>
  <si>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</si>
  <si>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</si>
  <si>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</si>
  <si>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</si>
  <si>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</si>
  <si>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</si>
  <si>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</si>
  <si>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</si>
  <si>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</si>
  <si>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</si>
  <si>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</si>
  <si>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</si>
  <si>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</si>
  <si>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</si>
  <si>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</si>
  <si>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</si>
  <si>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</si>
  <si>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</si>
  <si>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</si>
  <si>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</si>
  <si>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</si>
  <si>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</si>
  <si>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</si>
  <si>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</si>
  <si>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</si>
  <si>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</si>
  <si>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</si>
  <si>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</si>
  <si>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</si>
  <si>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</si>
  <si>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</si>
  <si>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</si>
  <si>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</si>
  <si>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</si>
  <si>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</si>
  <si>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</si>
  <si>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</si>
  <si>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</si>
  <si>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</si>
  <si>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</si>
  <si>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</si>
  <si>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</si>
  <si>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</si>
  <si>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</si>
  <si>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</si>
  <si>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</si>
  <si>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</si>
  <si>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</si>
  <si>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</si>
  <si>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</si>
  <si>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</si>
  <si>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</si>
  <si>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</si>
  <si>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</si>
  <si>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</si>
  <si>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</si>
  <si>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</si>
  <si>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</si>
  <si>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</si>
  <si>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</si>
  <si>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</si>
  <si>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</si>
  <si>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</si>
  <si>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</si>
  <si>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</si>
  <si>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</si>
  <si>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</si>
  <si>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</si>
  <si>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</si>
  <si>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</si>
  <si>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</si>
  <si>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</si>
  <si>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</si>
  <si>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</si>
  <si>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</si>
  <si>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</si>
  <si>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</si>
  <si>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</si>
  <si>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</si>
  <si>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</si>
  <si>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</si>
  <si>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</si>
  <si>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</si>
  <si>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</si>
  <si>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</si>
  <si>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</si>
  <si>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</si>
  <si>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</si>
  <si>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</si>
  <si>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</si>
  <si>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</si>
  <si>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</si>
  <si>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</si>
  <si>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</si>
  <si>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</si>
  <si>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</si>
  <si>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</si>
  <si>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</si>
  <si>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</si>
  <si>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</si>
  <si>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</si>
  <si>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</si>
  <si>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</si>
  <si>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</si>
  <si>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</si>
  <si>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</si>
  <si>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</si>
  <si>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</si>
  <si>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</si>
  <si>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</si>
  <si>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</si>
  <si>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</si>
  <si>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</si>
  <si>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</si>
  <si>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</si>
  <si>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</si>
  <si>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</si>
  <si>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</si>
  <si>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</si>
  <si>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</si>
  <si>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</si>
  <si>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</si>
  <si>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</si>
  <si>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</si>
  <si>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</si>
  <si>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</si>
  <si>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</si>
  <si>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</si>
  <si>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</si>
  <si>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</si>
  <si>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</si>
  <si>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</si>
  <si>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</si>
  <si>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</si>
  <si>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</si>
  <si>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</si>
  <si>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</si>
  <si>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</si>
  <si>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</si>
  <si>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</si>
  <si>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</si>
  <si>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</si>
  <si>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</si>
  <si>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</si>
  <si>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</si>
  <si>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</si>
  <si>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</si>
  <si>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</si>
  <si>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</si>
  <si>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</si>
  <si>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</si>
  <si>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</si>
  <si>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</si>
  <si>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</si>
  <si>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</si>
  <si>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</si>
  <si>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</si>
  <si>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</si>
  <si>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</si>
  <si>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</si>
  <si>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</si>
  <si>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</si>
  <si>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</si>
  <si>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</si>
  <si>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</si>
  <si>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</si>
  <si>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</si>
  <si>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</si>
  <si>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</si>
  <si>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</si>
  <si>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</si>
  <si>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</si>
  <si>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</si>
  <si>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</si>
  <si>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</si>
  <si>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</si>
  <si>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</si>
  <si>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</si>
  <si>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</si>
  <si>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</si>
  <si>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</si>
  <si>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</si>
  <si>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</si>
  <si>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</si>
  <si>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</si>
  <si>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</si>
  <si>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</si>
  <si>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</si>
  <si>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</si>
  <si>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</si>
  <si>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</si>
  <si>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</si>
  <si>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</si>
  <si>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</si>
  <si>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</si>
  <si>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</si>
  <si>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</si>
  <si>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</si>
  <si>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</si>
  <si>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</si>
  <si>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</si>
  <si>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</si>
  <si>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</si>
  <si>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</si>
  <si>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</si>
  <si>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</si>
  <si>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</si>
  <si>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</si>
  <si>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</si>
  <si>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</si>
  <si>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</si>
  <si>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</si>
  <si>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</si>
  <si>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</si>
  <si>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</si>
  <si>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</si>
  <si>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</si>
  <si>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</si>
  <si>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</si>
  <si>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</si>
  <si>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</si>
  <si>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</si>
  <si>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</si>
  <si>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</si>
  <si>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</si>
  <si>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</si>
  <si>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</si>
  <si>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</si>
  <si>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</si>
  <si>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</si>
  <si>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</si>
  <si>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</si>
  <si>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</si>
  <si>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</si>
  <si>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</si>
  <si>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</si>
  <si>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</si>
  <si>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</si>
  <si>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</si>
  <si>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</si>
  <si>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</si>
  <si>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</si>
  <si>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</si>
  <si>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</si>
  <si>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</si>
  <si>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</si>
  <si>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</si>
  <si>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</si>
  <si>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</si>
  <si>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</si>
  <si>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</si>
  <si>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</si>
  <si>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</si>
  <si>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</si>
  <si>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</si>
  <si>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</si>
  <si>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</si>
  <si>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</si>
  <si>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</si>
  <si>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</si>
  <si>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</si>
  <si>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</si>
  <si>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</si>
  <si>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</si>
  <si>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</si>
  <si>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</si>
  <si>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</si>
  <si>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</si>
  <si>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</si>
  <si>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</si>
  <si>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</si>
  <si>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</si>
  <si>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</si>
  <si>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</si>
  <si>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</si>
  <si>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</si>
  <si>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</si>
  <si>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</si>
  <si>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</si>
  <si>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</si>
  <si>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</si>
  <si>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</si>
  <si>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</si>
  <si>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</si>
  <si>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</si>
  <si>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</si>
  <si>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</si>
  <si>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</si>
  <si>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</si>
  <si>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</si>
  <si>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</si>
  <si>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</si>
  <si>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</si>
  <si>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</si>
  <si>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</si>
  <si>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</si>
  <si>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</si>
  <si>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</si>
  <si>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</si>
  <si>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</si>
  <si>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</si>
  <si>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</si>
  <si>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</si>
  <si>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</si>
  <si>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</si>
  <si>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</si>
  <si>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</si>
  <si>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</si>
  <si>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</si>
  <si>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</si>
  <si>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</si>
  <si>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</si>
  <si>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</si>
  <si>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</si>
  <si>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</si>
  <si>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</si>
  <si>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</si>
  <si>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</si>
  <si>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</si>
  <si>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</si>
  <si>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</si>
  <si>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</si>
  <si>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</si>
  <si>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</si>
  <si>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</si>
  <si>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</si>
  <si>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</si>
  <si>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</si>
  <si>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</si>
  <si>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</si>
  <si>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</si>
  <si>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</si>
  <si>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</si>
  <si>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</si>
  <si>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</si>
  <si>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</si>
  <si>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</si>
  <si>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</si>
  <si>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</si>
  <si>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</si>
  <si>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</si>
  <si>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</si>
  <si>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</si>
  <si>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</si>
  <si>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</si>
  <si>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</si>
  <si>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</si>
  <si>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</si>
  <si>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</si>
  <si>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</si>
  <si>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</si>
  <si>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</si>
  <si>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</si>
  <si>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</si>
  <si>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</si>
  <si>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</si>
  <si>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</si>
  <si>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</si>
  <si>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</si>
  <si>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</si>
  <si>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</si>
  <si>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</si>
  <si>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</si>
  <si>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</si>
  <si>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</si>
  <si>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</si>
  <si>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</si>
  <si>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</si>
  <si>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</si>
  <si>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</si>
  <si>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</si>
  <si>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</si>
  <si>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</si>
  <si>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</si>
  <si>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</si>
  <si>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</si>
  <si>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</si>
  <si>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</si>
  <si>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</si>
  <si>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</si>
  <si>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</si>
  <si>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</si>
  <si>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</si>
  <si>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</si>
  <si>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</si>
  <si>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</si>
  <si>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</si>
  <si>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</si>
  <si>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</si>
  <si>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</si>
  <si>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</si>
  <si>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</si>
  <si>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</si>
  <si>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</si>
  <si>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</si>
  <si>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</si>
  <si>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</si>
  <si>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</si>
  <si>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</si>
  <si>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</si>
  <si>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</si>
  <si>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</si>
  <si>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</si>
  <si>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</si>
  <si>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</si>
  <si>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</si>
  <si>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</si>
  <si>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</si>
  <si>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</si>
  <si>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</si>
  <si>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</si>
  <si>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</si>
  <si>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</si>
  <si>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</si>
  <si>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</si>
  <si>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</si>
  <si>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</si>
  <si>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</si>
  <si>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</si>
  <si>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</si>
  <si>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</si>
  <si>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</si>
  <si>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</si>
  <si>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</si>
  <si>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</si>
  <si>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</si>
  <si>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</si>
  <si>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</si>
  <si>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</si>
  <si>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</si>
  <si>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</si>
  <si>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</si>
  <si>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</si>
  <si>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</si>
  <si>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</si>
  <si>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</si>
  <si>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</si>
  <si>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</si>
  <si>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</si>
  <si>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</si>
  <si>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</si>
  <si>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</si>
  <si>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</si>
  <si>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</si>
  <si>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</si>
  <si>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</si>
  <si>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</si>
  <si>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</si>
  <si>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</si>
  <si>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</si>
  <si>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</si>
  <si>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</si>
  <si>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</si>
  <si>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</si>
  <si>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</si>
  <si>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</si>
  <si>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</si>
  <si>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</si>
  <si>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</si>
  <si>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</si>
  <si>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</si>
  <si>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</si>
  <si>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</si>
  <si>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</si>
  <si>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</si>
  <si>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</si>
  <si>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</si>
  <si>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</si>
  <si>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</si>
  <si>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</si>
  <si>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</si>
  <si>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</si>
  <si>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</si>
  <si>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</si>
  <si>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</si>
  <si>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</si>
  <si>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</si>
  <si>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</si>
  <si>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</si>
  <si>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</si>
  <si>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</si>
  <si>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</si>
  <si>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</si>
  <si>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</si>
  <si>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</si>
  <si>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</si>
  <si>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</si>
  <si>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</si>
  <si>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</si>
  <si>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</si>
  <si>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</si>
  <si>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</si>
  <si>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</si>
  <si>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</si>
  <si>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</si>
  <si>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</si>
  <si>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</si>
  <si>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</si>
  <si>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</si>
  <si>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</si>
  <si>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</si>
  <si>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</si>
  <si>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</si>
  <si>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</si>
  <si>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</si>
  <si>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</si>
  <si>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</si>
  <si>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</si>
  <si>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</si>
  <si>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</si>
  <si>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</si>
  <si>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</si>
  <si>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</si>
  <si>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</si>
  <si>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</si>
  <si>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</si>
  <si>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</si>
  <si>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</si>
  <si>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</si>
  <si>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</si>
  <si>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</si>
  <si>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</si>
  <si>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</si>
  <si>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</si>
  <si>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</si>
  <si>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</si>
  <si>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</si>
  <si>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</si>
  <si>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</si>
  <si>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</si>
  <si>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</si>
  <si>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</si>
  <si>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</si>
  <si>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</si>
  <si>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</si>
  <si>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</si>
  <si>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</si>
  <si>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</si>
  <si>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</si>
  <si>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</si>
  <si>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</si>
  <si>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</si>
  <si>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</si>
  <si>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</si>
  <si>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</si>
  <si>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</si>
  <si>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</si>
  <si>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</si>
  <si>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</si>
  <si>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</si>
  <si>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</si>
  <si>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</si>
  <si>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</si>
  <si>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</si>
  <si>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</si>
  <si>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</si>
  <si>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</si>
  <si>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</si>
  <si>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</si>
  <si>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</si>
  <si>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</si>
  <si>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</si>
  <si>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</si>
  <si>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</si>
  <si>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</si>
  <si>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</si>
  <si>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</si>
  <si>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</si>
  <si>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</si>
  <si>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</si>
  <si>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</si>
  <si>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</si>
  <si>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</si>
  <si>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</si>
  <si>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</si>
  <si>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</si>
  <si>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</si>
  <si>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</si>
  <si>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</si>
  <si>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</si>
  <si>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</si>
  <si>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</si>
  <si>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</si>
  <si>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</si>
  <si>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</si>
  <si>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</si>
  <si>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</si>
  <si>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</si>
  <si>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</si>
  <si>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</si>
  <si>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</si>
  <si>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</si>
  <si>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</si>
  <si>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</si>
  <si>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</si>
  <si>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</si>
  <si>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</si>
  <si>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</si>
  <si>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</si>
  <si>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</si>
  <si>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</si>
  <si>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</si>
  <si>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</si>
  <si>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</si>
  <si>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</si>
  <si>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</si>
  <si>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</si>
  <si>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</si>
  <si>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</si>
  <si>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</si>
  <si>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</si>
  <si>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</si>
  <si>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</si>
  <si>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</si>
  <si>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</si>
  <si>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</si>
  <si>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</si>
  <si>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</si>
  <si>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</si>
  <si>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</si>
  <si>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</si>
  <si>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</si>
  <si>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</si>
  <si>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</si>
  <si>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</si>
  <si>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</si>
  <si>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</si>
  <si>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</si>
  <si>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</si>
  <si>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</si>
  <si>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</si>
  <si>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</si>
  <si>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</si>
  <si>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</si>
  <si>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</si>
  <si>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</si>
  <si>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</si>
  <si>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</si>
  <si>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</si>
  <si>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</si>
  <si>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</si>
  <si>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</si>
  <si>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</si>
  <si>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</si>
  <si>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</si>
  <si>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</si>
  <si>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</si>
  <si>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</si>
  <si>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</si>
  <si>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</si>
  <si>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</si>
  <si>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</si>
  <si>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</si>
  <si>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</si>
  <si>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</si>
  <si>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</si>
  <si>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</si>
  <si>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</si>
  <si>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</si>
  <si>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</si>
  <si>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</si>
  <si>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</si>
  <si>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</si>
  <si>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</si>
  <si>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</si>
  <si>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</si>
  <si>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</si>
  <si>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</si>
  <si>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</si>
  <si>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</si>
  <si>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</si>
  <si>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</si>
  <si>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</si>
  <si>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</si>
  <si>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</si>
  <si>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</si>
  <si>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</si>
  <si>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</si>
  <si>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</si>
  <si>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</si>
  <si>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</si>
  <si>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</si>
  <si>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</si>
  <si>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</si>
  <si>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</si>
  <si>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</si>
  <si>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</si>
  <si>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</si>
  <si>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</si>
  <si>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</si>
  <si>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</si>
  <si>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</si>
  <si>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</si>
  <si>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</si>
  <si>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</si>
  <si>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</si>
  <si>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</si>
  <si>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</si>
  <si>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</si>
  <si>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</si>
  <si>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</si>
  <si>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</si>
  <si>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</si>
  <si>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</si>
  <si>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</si>
  <si>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</si>
  <si>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</si>
  <si>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</si>
  <si>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</si>
  <si>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</si>
  <si>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</si>
  <si>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</si>
  <si>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</si>
  <si>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</si>
  <si>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</si>
  <si>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</si>
  <si>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</si>
  <si>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</si>
  <si>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</si>
  <si>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</si>
  <si>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</si>
  <si>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</si>
  <si>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</si>
  <si>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</si>
  <si>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</si>
  <si>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</si>
  <si>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</si>
  <si>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</si>
  <si>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</si>
  <si>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</si>
  <si>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</si>
  <si>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</si>
  <si>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</si>
  <si>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</si>
  <si>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</si>
  <si>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</si>
  <si>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</si>
  <si>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</si>
  <si>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</si>
  <si>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</si>
  <si>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</si>
  <si>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</si>
  <si>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</si>
  <si>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</si>
  <si>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</si>
  <si>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</si>
  <si>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</si>
  <si>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</si>
  <si>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</si>
  <si>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</si>
  <si>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</si>
  <si>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</si>
  <si>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</si>
  <si>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</si>
  <si>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</si>
  <si>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</si>
  <si>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</si>
  <si>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</si>
  <si>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</si>
  <si>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</si>
  <si>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</si>
  <si>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</si>
  <si>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</si>
  <si>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</si>
  <si>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</si>
  <si>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</si>
  <si>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</si>
  <si>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</si>
  <si>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</si>
  <si>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</si>
  <si>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</si>
  <si>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</si>
  <si>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</si>
  <si>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</si>
  <si>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</si>
  <si>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</si>
  <si>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</si>
  <si>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</si>
  <si>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</si>
  <si>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</si>
  <si>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</si>
  <si>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</si>
  <si>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</si>
  <si>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</si>
  <si>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</si>
  <si>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</si>
  <si>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</si>
  <si>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</si>
  <si>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</si>
  <si>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</si>
  <si>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</si>
  <si>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</si>
  <si>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</si>
  <si>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</si>
  <si>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</si>
  <si>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</si>
  <si>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</si>
  <si>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</si>
  <si>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</si>
  <si>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</si>
  <si>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</si>
  <si>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</si>
  <si>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</si>
  <si>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</si>
  <si>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</si>
  <si>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</si>
  <si>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</si>
  <si>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</si>
  <si>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</si>
  <si>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</si>
  <si>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</si>
  <si>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</si>
  <si>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</si>
  <si>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</si>
  <si>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</si>
  <si>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</si>
  <si>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</si>
  <si>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</si>
  <si>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</si>
  <si>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</si>
  <si>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</si>
  <si>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</si>
  <si>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</si>
  <si>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</si>
  <si>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</si>
  <si>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</si>
  <si>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</si>
  <si>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</si>
  <si>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</si>
  <si>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</si>
  <si>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</si>
  <si>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</si>
  <si>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</si>
  <si>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</si>
  <si>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</si>
  <si>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</si>
  <si>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</si>
  <si>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</si>
  <si>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</si>
  <si>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</si>
  <si>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</si>
  <si>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</si>
  <si>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</si>
  <si>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</si>
  <si>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</si>
  <si>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</si>
  <si>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</si>
  <si>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</si>
  <si>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</si>
  <si>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</si>
  <si>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</si>
  <si>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</si>
  <si>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</si>
  <si>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</si>
  <si>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</si>
  <si>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</si>
  <si>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</si>
  <si>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</si>
  <si>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</si>
  <si>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</si>
  <si>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</si>
  <si>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</si>
  <si>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</si>
  <si>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</si>
  <si>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</si>
  <si>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</si>
  <si>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</si>
  <si>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</si>
  <si>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</si>
  <si>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</si>
  <si>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</si>
  <si>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</si>
  <si>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</si>
  <si>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</si>
  <si>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</si>
  <si>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</si>
  <si>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</si>
  <si>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</si>
  <si>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</si>
  <si>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</si>
  <si>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</si>
  <si>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</si>
  <si>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</si>
  <si>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</si>
  <si>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</si>
  <si>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</si>
  <si>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</si>
  <si>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</si>
  <si>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</si>
  <si>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</si>
  <si>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</si>
  <si>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</si>
  <si>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</si>
  <si>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</si>
  <si>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</si>
  <si>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</si>
  <si>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</si>
  <si>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</si>
  <si>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</si>
  <si>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</si>
  <si>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</si>
  <si>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</si>
  <si>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</si>
  <si>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</si>
  <si>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</si>
  <si>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</si>
  <si>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</si>
  <si>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</si>
  <si>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</si>
  <si>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</si>
  <si>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</si>
  <si>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</si>
  <si>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</si>
  <si>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</si>
  <si>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</si>
  <si>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</si>
  <si>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</si>
  <si>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</si>
  <si>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</si>
  <si>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</si>
  <si>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</si>
  <si>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</si>
  <si>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</si>
  <si>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</si>
  <si>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</si>
  <si>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</si>
  <si>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</si>
  <si>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</si>
  <si>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</si>
  <si>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</si>
  <si>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</si>
  <si>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</si>
  <si>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</si>
  <si>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</si>
  <si>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</si>
  <si>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</si>
  <si>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</si>
  <si>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</si>
  <si>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</si>
  <si>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</si>
  <si>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</si>
  <si>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</si>
  <si>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</si>
  <si>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</si>
  <si>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</si>
  <si>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</si>
  <si>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</si>
  <si>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</si>
  <si>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</si>
  <si>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</si>
  <si>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</si>
  <si>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</si>
  <si>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</si>
  <si>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</si>
  <si>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</si>
  <si>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</si>
  <si>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</si>
  <si>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</si>
  <si>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</si>
  <si>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</si>
  <si>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</si>
  <si>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</si>
  <si>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</si>
  <si>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</si>
  <si>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</si>
  <si>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</si>
  <si>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</si>
  <si>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</si>
  <si>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</si>
  <si>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</si>
  <si>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</si>
  <si>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</si>
  <si>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</si>
  <si>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</si>
  <si>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</si>
  <si>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</si>
  <si>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</si>
  <si>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</si>
  <si>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</si>
  <si>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</si>
  <si>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</si>
  <si>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</si>
  <si>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</si>
  <si>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</si>
  <si>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</si>
  <si>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</si>
  <si>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</si>
  <si>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</si>
  <si>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</si>
  <si>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</si>
  <si>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</si>
  <si>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</si>
  <si>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</si>
  <si>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</si>
  <si>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</si>
  <si>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</si>
  <si>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</si>
  <si>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</si>
  <si>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</si>
  <si>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</si>
  <si>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</si>
  <si>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</si>
  <si>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</si>
  <si>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</si>
  <si>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</si>
  <si>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</si>
  <si>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</si>
  <si>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</si>
  <si>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</si>
  <si>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</si>
  <si>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</si>
  <si>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</si>
  <si>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</si>
  <si>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</si>
  <si>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</si>
  <si>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</si>
  <si>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</si>
  <si>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</si>
  <si>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</si>
  <si>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</si>
  <si>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</si>
  <si>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</si>
  <si>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</si>
  <si>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</si>
  <si>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</si>
  <si>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</si>
  <si>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</si>
  <si>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</si>
  <si>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</si>
  <si>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</si>
  <si>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</si>
  <si>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</si>
  <si>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</si>
  <si>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</si>
  <si>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</si>
  <si>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</si>
  <si>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</si>
  <si>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</si>
  <si>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</si>
  <si>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</si>
  <si>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</si>
  <si>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</si>
  <si>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</si>
  <si>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</si>
  <si>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</si>
  <si>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</si>
  <si>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</si>
  <si>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</si>
  <si>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</si>
  <si>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</si>
  <si>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</si>
  <si>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</si>
  <si>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</si>
  <si>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</si>
  <si>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</si>
  <si>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</si>
  <si>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</si>
  <si>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</si>
  <si>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</si>
  <si>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</si>
  <si>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</si>
  <si>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</si>
  <si>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</si>
  <si>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</si>
  <si>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</si>
  <si>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</si>
  <si>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</si>
  <si>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</si>
  <si>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</si>
  <si>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</si>
  <si>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</si>
  <si>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</si>
  <si>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</si>
  <si>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</si>
  <si>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</si>
  <si>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</si>
  <si>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</si>
  <si>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</si>
  <si>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</si>
  <si>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</si>
  <si>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</si>
  <si>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</si>
  <si>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</si>
  <si>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</si>
  <si>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</si>
  <si>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</si>
  <si>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</si>
  <si>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</si>
  <si>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</si>
  <si>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</si>
  <si>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</si>
  <si>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</si>
  <si>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</si>
  <si>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</si>
  <si>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</si>
  <si>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</si>
  <si>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</si>
  <si>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</si>
  <si>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</si>
  <si>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</si>
  <si>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</si>
  <si>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</si>
  <si>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</si>
  <si>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</si>
  <si>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</si>
  <si>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</si>
  <si>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</si>
  <si>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</si>
  <si>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</si>
  <si>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</si>
  <si>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</si>
  <si>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</si>
  <si>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</si>
  <si>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</si>
  <si>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</si>
  <si>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</si>
  <si>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</si>
  <si>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</si>
  <si>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</si>
  <si>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</si>
  <si>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</si>
  <si>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</si>
  <si>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</si>
  <si>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</si>
  <si>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</si>
  <si>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</si>
  <si>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</si>
  <si>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</si>
  <si>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</si>
  <si>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</si>
  <si>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</si>
  <si>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</si>
  <si>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</si>
  <si>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</si>
  <si>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</si>
  <si>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</si>
  <si>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</si>
  <si>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</si>
  <si>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</si>
  <si>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</si>
  <si>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</si>
  <si>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</si>
  <si>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</si>
  <si>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</si>
  <si>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</si>
  <si>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</si>
  <si>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</si>
  <si>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</si>
  <si>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</si>
  <si>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</si>
  <si>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</si>
  <si>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</si>
  <si>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</si>
  <si>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</si>
  <si>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</si>
  <si>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</si>
  <si>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</si>
  <si>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</si>
  <si>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</si>
  <si>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</si>
  <si>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</si>
  <si>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</si>
  <si>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</si>
  <si>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</si>
  <si>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</si>
  <si>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</si>
  <si>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</si>
  <si>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</si>
  <si>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</si>
  <si>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</si>
  <si>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</si>
  <si>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</si>
  <si>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</si>
  <si>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</si>
  <si>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</si>
  <si>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</si>
  <si>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</si>
  <si>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</si>
  <si>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</si>
  <si>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</si>
  <si>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</si>
  <si>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</si>
  <si>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</si>
  <si>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</si>
  <si>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</si>
  <si>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</si>
  <si>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</si>
  <si>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</si>
  <si>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</si>
  <si>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</si>
  <si>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</si>
  <si>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</si>
  <si>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</si>
  <si>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</si>
  <si>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</si>
  <si>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</si>
  <si>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</si>
  <si>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</si>
  <si>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</si>
  <si>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</si>
  <si>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</si>
  <si>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</si>
  <si>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</si>
  <si>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</si>
  <si>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</si>
  <si>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</si>
  <si>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</si>
  <si>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</si>
  <si>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</si>
  <si>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</si>
  <si>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</si>
  <si>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</si>
  <si>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</si>
  <si>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</si>
  <si>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</si>
  <si>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</si>
  <si>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</si>
  <si>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</si>
  <si>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</si>
  <si>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</si>
  <si>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</si>
  <si>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</si>
  <si>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</si>
  <si>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</si>
  <si>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</si>
  <si>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</si>
  <si>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</si>
  <si>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</si>
  <si>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</si>
  <si>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</si>
  <si>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</si>
  <si>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</si>
  <si>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</si>
  <si>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</si>
  <si>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</si>
  <si>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</si>
  <si>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</si>
  <si>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</si>
  <si>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</si>
  <si>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</si>
  <si>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</si>
  <si>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</si>
  <si>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</si>
  <si>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</si>
  <si>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</si>
  <si>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</si>
  <si>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</si>
  <si>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</si>
  <si>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</si>
  <si>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</si>
  <si>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</si>
  <si>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</si>
  <si>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</si>
  <si>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</si>
  <si>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</si>
  <si>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</si>
  <si>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</si>
  <si>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</si>
  <si>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</si>
  <si>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</si>
  <si>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</si>
  <si>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</si>
  <si>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</si>
  <si>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</si>
  <si>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</si>
  <si>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</si>
  <si>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</si>
  <si>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</si>
  <si>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</si>
  <si>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</si>
  <si>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</si>
  <si>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</si>
  <si>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</si>
  <si>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</si>
  <si>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</si>
  <si>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</si>
  <si>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</si>
  <si>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</si>
  <si>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</si>
  <si>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</si>
  <si>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</si>
  <si>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</si>
  <si>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</si>
  <si>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</si>
  <si>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</si>
  <si>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</si>
  <si>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</si>
  <si>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</si>
  <si>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</si>
  <si>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</si>
  <si>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</si>
  <si>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</si>
  <si>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</si>
  <si>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</si>
  <si>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</si>
  <si>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</si>
  <si>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</si>
  <si>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</si>
  <si>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</si>
  <si>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</si>
  <si>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</si>
  <si>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</si>
  <si>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</si>
  <si>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</si>
  <si>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</si>
  <si>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</si>
  <si>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</si>
  <si>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</si>
  <si>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</si>
  <si>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</si>
  <si>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</si>
  <si>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</si>
  <si>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</si>
  <si>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</si>
  <si>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</si>
  <si>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</si>
  <si>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</si>
  <si>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</si>
  <si>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</si>
  <si>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</si>
  <si>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</si>
  <si>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</si>
  <si>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</si>
  <si>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</si>
  <si>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</si>
  <si>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</si>
  <si>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</si>
  <si>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</si>
  <si>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</si>
  <si>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</si>
  <si>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</si>
  <si>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</si>
  <si>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</si>
  <si>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</si>
  <si>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</si>
  <si>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</si>
  <si>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</si>
  <si>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</si>
  <si>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</si>
  <si>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</si>
  <si>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</si>
  <si>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</si>
  <si>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</si>
  <si>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</si>
  <si>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</si>
  <si>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</si>
  <si>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</si>
  <si>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</si>
  <si>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</si>
  <si>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</si>
  <si>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</si>
  <si>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</si>
  <si>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</si>
  <si>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</si>
  <si>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</si>
  <si>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</si>
  <si>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</si>
  <si>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</si>
  <si>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</si>
  <si>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</si>
  <si>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</si>
  <si>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</si>
  <si>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</si>
  <si>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</si>
  <si>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</si>
  <si>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</si>
  <si>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</si>
  <si>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</si>
  <si>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</si>
  <si>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</si>
  <si>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</si>
  <si>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</si>
  <si>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</si>
  <si>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</si>
  <si>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</si>
  <si>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</si>
  <si>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</si>
  <si>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</si>
  <si>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</si>
  <si>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</si>
  <si>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</si>
  <si>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</si>
  <si>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</si>
  <si>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</si>
  <si>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</si>
  <si>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</si>
  <si>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</si>
  <si>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</si>
  <si>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</si>
  <si>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</si>
  <si>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</si>
  <si>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</si>
  <si>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</si>
  <si>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</si>
  <si>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</si>
  <si>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</si>
  <si>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</si>
  <si>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</si>
  <si>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</si>
  <si>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</si>
  <si>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</si>
  <si>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</si>
  <si>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</si>
  <si>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</si>
  <si>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</si>
  <si>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</si>
  <si>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</si>
  <si>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</si>
  <si>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</si>
  <si>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</si>
  <si>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</si>
  <si>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</si>
  <si>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</si>
  <si>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</si>
  <si>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</si>
  <si>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</si>
  <si>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</si>
  <si>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</si>
  <si>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</si>
  <si>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</si>
  <si>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</si>
  <si>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</si>
  <si>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</si>
  <si>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</si>
  <si>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</si>
  <si>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</si>
  <si>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</si>
  <si>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</si>
  <si>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</si>
  <si>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</si>
  <si>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</si>
  <si>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</si>
  <si>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</si>
  <si>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</si>
  <si>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</si>
  <si>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</si>
  <si>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</si>
  <si>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</si>
  <si>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</si>
  <si>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</si>
  <si>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</si>
  <si>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</si>
  <si>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</si>
  <si>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</si>
  <si>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</si>
  <si>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</si>
  <si>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</si>
  <si>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</si>
  <si>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</si>
  <si>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</si>
  <si>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</si>
  <si>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</si>
  <si>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</si>
  <si>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</si>
  <si>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</si>
  <si>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</si>
  <si>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</si>
  <si>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</si>
  <si>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</si>
  <si>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</si>
  <si>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</si>
  <si>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</si>
  <si>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</si>
  <si>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</si>
  <si>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</si>
  <si>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</si>
  <si>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</si>
  <si>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</si>
  <si>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</si>
  <si>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</si>
  <si>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</si>
  <si>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</si>
  <si>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</si>
  <si>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</si>
  <si>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</si>
  <si>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</si>
  <si>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</si>
  <si>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</si>
  <si>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</si>
  <si>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</si>
  <si>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</si>
  <si>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</si>
  <si>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</si>
  <si>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</si>
  <si>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</si>
  <si>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</si>
  <si>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</si>
  <si>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</si>
  <si>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</si>
  <si>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</si>
  <si>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</si>
  <si>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</si>
  <si>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</si>
  <si>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</si>
  <si>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</si>
  <si>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</si>
  <si>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</si>
  <si>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</si>
  <si>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</si>
  <si>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</si>
  <si>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</si>
  <si>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</si>
  <si>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</si>
  <si>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</si>
  <si>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</si>
  <si>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</si>
  <si>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</si>
  <si>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</si>
  <si>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</si>
  <si>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</si>
  <si>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</si>
  <si>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</si>
  <si>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</si>
  <si>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</si>
  <si>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</si>
  <si>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</si>
  <si>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</si>
  <si>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</si>
  <si>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</si>
  <si>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</si>
  <si>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</si>
  <si>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</si>
  <si>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</si>
  <si>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</si>
  <si>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</si>
  <si>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</si>
  <si>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</si>
  <si>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</si>
  <si>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</si>
  <si>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</si>
  <si>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</si>
  <si>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</si>
  <si>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</si>
  <si>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</si>
  <si>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</si>
  <si>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</si>
  <si>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</si>
  <si>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</si>
  <si>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</si>
  <si>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</si>
  <si>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</si>
  <si>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</si>
  <si>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</si>
  <si>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</si>
  <si>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</si>
  <si>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</si>
  <si>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</si>
  <si>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</si>
  <si>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</si>
  <si>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</si>
  <si>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</si>
  <si>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</si>
  <si>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</si>
  <si>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</si>
  <si>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</si>
  <si>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</si>
  <si>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</si>
  <si>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</si>
  <si>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</si>
  <si>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</si>
  <si>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</si>
  <si>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</si>
  <si>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</si>
  <si>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</si>
  <si>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</si>
  <si>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</si>
  <si>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</si>
  <si>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</si>
  <si>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</si>
  <si>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</si>
  <si>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</si>
  <si>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</si>
  <si>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</si>
  <si>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</si>
  <si>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</si>
  <si>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</si>
  <si>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</si>
  <si>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</si>
  <si>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</si>
  <si>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</si>
  <si>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</si>
  <si>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</si>
  <si>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</si>
  <si>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</si>
  <si>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</si>
  <si>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</si>
  <si>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</si>
  <si>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</si>
  <si>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</si>
  <si>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</si>
  <si>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</si>
  <si>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</si>
  <si>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</si>
  <si>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</si>
  <si>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</si>
  <si>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</si>
  <si>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</si>
  <si>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</si>
  <si>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</si>
  <si>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</si>
  <si>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</si>
  <si>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</si>
  <si>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</si>
  <si>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</si>
  <si>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</si>
  <si>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</si>
  <si>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</si>
  <si>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</si>
  <si>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</si>
  <si>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</si>
  <si>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</si>
  <si>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</si>
  <si>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</si>
  <si>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</si>
  <si>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</si>
  <si>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</si>
  <si>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</si>
  <si>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</si>
  <si>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</si>
  <si>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</si>
  <si>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</si>
  <si>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</si>
  <si>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</si>
  <si>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</si>
  <si>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</si>
  <si>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</si>
  <si>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</si>
  <si>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</si>
  <si>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</si>
  <si>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</si>
  <si>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</si>
  <si>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</si>
  <si>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</si>
  <si>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</si>
  <si>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</si>
  <si>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</si>
  <si>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</si>
  <si>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</si>
  <si>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</si>
  <si>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</si>
  <si>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</si>
  <si>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</si>
  <si>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</si>
  <si>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</si>
  <si>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</si>
  <si>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</si>
  <si>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</si>
  <si>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</si>
  <si>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</si>
  <si>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</si>
  <si>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</si>
  <si>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</si>
  <si>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</si>
  <si>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</si>
  <si>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</si>
  <si>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</si>
  <si>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</si>
  <si>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</si>
  <si>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</si>
  <si>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</si>
  <si>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</si>
  <si>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</si>
  <si>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</si>
  <si>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</si>
  <si>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</si>
  <si>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</si>
  <si>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</si>
  <si>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</si>
  <si>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</si>
  <si>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</si>
  <si>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</si>
  <si>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</si>
  <si>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</si>
  <si>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</si>
  <si>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</si>
  <si>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</si>
  <si>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</si>
  <si>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</si>
  <si>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</si>
  <si>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</si>
  <si>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</si>
  <si>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</si>
  <si>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</si>
  <si>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</si>
  <si>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</si>
  <si>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</si>
  <si>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</si>
  <si>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</si>
  <si>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</si>
  <si>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</si>
  <si>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</si>
  <si>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</si>
  <si>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</si>
  <si>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</si>
  <si>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</si>
  <si>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</si>
  <si>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</si>
  <si>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</si>
  <si>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</si>
  <si>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</si>
  <si>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</si>
  <si>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</si>
  <si>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</si>
  <si>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</si>
  <si>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</si>
  <si>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</si>
  <si>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</si>
  <si>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</si>
  <si>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</si>
  <si>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</si>
  <si>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</si>
  <si>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</si>
  <si>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</si>
  <si>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</si>
  <si>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</si>
  <si>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</si>
  <si>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</si>
  <si>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</si>
  <si>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</si>
  <si>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</si>
  <si>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</si>
  <si>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</si>
  <si>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</si>
  <si>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</si>
  <si>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</si>
  <si>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</si>
  <si>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</si>
  <si>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</si>
  <si>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</si>
  <si>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</si>
  <si>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</si>
  <si>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</si>
  <si>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</si>
  <si>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</si>
  <si>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</si>
  <si>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</si>
  <si>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</si>
  <si>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</si>
  <si>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</si>
  <si>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</si>
  <si>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</si>
  <si>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</si>
  <si>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</si>
  <si>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</si>
  <si>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</si>
  <si>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</si>
  <si>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</si>
  <si>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</si>
  <si>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</si>
  <si>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</si>
  <si>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</si>
  <si>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</si>
  <si>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</si>
  <si>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</si>
  <si>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</si>
  <si>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</si>
  <si>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</si>
  <si>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</si>
  <si>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</si>
  <si>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</si>
  <si>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</si>
  <si>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</si>
  <si>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</si>
  <si>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</si>
  <si>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</si>
  <si>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</si>
  <si>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</si>
  <si>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</si>
  <si>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</si>
  <si>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</si>
  <si>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</si>
  <si>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</si>
  <si>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</si>
  <si>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</si>
  <si>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</si>
  <si>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</si>
  <si>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</si>
  <si>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</si>
  <si>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</si>
  <si>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</si>
  <si>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</si>
  <si>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</si>
  <si>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</si>
  <si>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</si>
  <si>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</si>
  <si>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</si>
  <si>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</si>
  <si>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</si>
  <si>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</si>
  <si>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</si>
  <si>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</si>
  <si>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</si>
  <si>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</si>
  <si>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</si>
  <si>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</si>
  <si>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</si>
  <si>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</si>
  <si>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</si>
  <si>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</si>
  <si>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</si>
  <si>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</si>
  <si>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</si>
  <si>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</si>
  <si>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</si>
  <si>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</si>
  <si>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</si>
  <si>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</si>
  <si>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</si>
  <si>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</si>
  <si>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</si>
  <si>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</si>
  <si>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</si>
  <si>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</si>
  <si>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</si>
  <si>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</si>
  <si>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</si>
  <si>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</si>
  <si>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</si>
  <si>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</si>
  <si>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</si>
  <si>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</si>
  <si>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</si>
  <si>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</si>
  <si>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</si>
  <si>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</si>
  <si>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</si>
  <si>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</si>
  <si>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</si>
  <si>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</si>
  <si>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</si>
  <si>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</si>
  <si>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</si>
  <si>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</si>
  <si>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</si>
  <si>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</si>
  <si>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</si>
  <si>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</si>
  <si>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</si>
  <si>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</si>
  <si>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</si>
  <si>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</si>
  <si>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</si>
  <si>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</si>
  <si>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</si>
  <si>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</si>
  <si>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</si>
  <si>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</si>
  <si>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</si>
  <si>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</si>
  <si>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</si>
  <si>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</si>
  <si>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</si>
  <si>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</si>
  <si>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</si>
  <si>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</si>
  <si>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</si>
  <si>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</si>
  <si>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</si>
  <si>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</si>
  <si>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</si>
  <si>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</si>
  <si>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</si>
  <si>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</si>
  <si>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</si>
  <si>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</si>
  <si>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</si>
  <si>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</si>
  <si>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</si>
  <si>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</si>
  <si>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</si>
  <si>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</si>
  <si>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</si>
  <si>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</si>
  <si>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</si>
  <si>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</si>
  <si>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</si>
  <si>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</si>
  <si>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</si>
  <si>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</si>
  <si>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</si>
  <si>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</si>
  <si>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</si>
  <si>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</si>
  <si>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</si>
  <si>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</si>
  <si>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</si>
  <si>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</si>
  <si>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</si>
  <si>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</si>
  <si>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</si>
  <si>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</si>
  <si>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</si>
  <si>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</si>
  <si>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</si>
  <si>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</si>
  <si>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</si>
  <si>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</si>
  <si>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</si>
  <si>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</si>
  <si>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</si>
  <si>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</si>
  <si>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</si>
  <si>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</si>
  <si>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</si>
  <si>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</si>
  <si>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</si>
  <si>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</si>
  <si>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</si>
  <si>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</si>
  <si>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</si>
  <si>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</si>
  <si>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</si>
  <si>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</si>
  <si>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</si>
  <si>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</si>
  <si>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</si>
  <si>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</si>
  <si>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</si>
  <si>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</si>
  <si>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</si>
  <si>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</si>
  <si>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</si>
  <si>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</si>
  <si>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</si>
  <si>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</si>
  <si>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</si>
  <si>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</si>
  <si>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</si>
  <si>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</si>
  <si>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</si>
  <si>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</si>
  <si>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</si>
  <si>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</si>
  <si>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</si>
  <si>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</si>
  <si>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</si>
  <si>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</si>
  <si>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</si>
  <si>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</si>
  <si>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</si>
  <si>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</si>
  <si>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</si>
  <si>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</si>
  <si>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</si>
  <si>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</si>
  <si>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</si>
  <si>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</si>
  <si>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</si>
  <si>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</si>
  <si>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</si>
  <si>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</si>
  <si>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</si>
  <si>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</si>
  <si>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</si>
  <si>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</si>
  <si>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</si>
  <si>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</si>
  <si>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</si>
  <si>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</si>
  <si>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</si>
  <si>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</si>
  <si>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</si>
  <si>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</si>
  <si>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</si>
  <si>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</si>
  <si>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</si>
  <si>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</si>
  <si>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</si>
  <si>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</si>
  <si>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</si>
  <si>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</si>
  <si>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</si>
  <si>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</si>
  <si>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</si>
  <si>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</si>
  <si>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</si>
  <si>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</si>
  <si>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</si>
  <si>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</si>
  <si>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</si>
  <si>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</si>
  <si>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</si>
  <si>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</si>
  <si>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</si>
  <si>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</si>
  <si>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</si>
  <si>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</si>
  <si>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</si>
  <si>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</si>
  <si>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</si>
  <si>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</si>
  <si>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</si>
  <si>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</si>
  <si>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</si>
  <si>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</si>
  <si>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</si>
  <si>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</si>
  <si>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</si>
  <si>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</si>
  <si>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</si>
  <si>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</si>
  <si>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</si>
  <si>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</si>
  <si>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</si>
  <si>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</si>
  <si>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</si>
  <si>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</si>
  <si>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</si>
  <si>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</si>
  <si>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</si>
  <si>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</si>
  <si>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</si>
  <si>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</si>
  <si>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</si>
  <si>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</si>
  <si>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</si>
  <si>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</si>
  <si>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</si>
  <si>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</si>
  <si>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</si>
  <si>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</si>
  <si>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</si>
  <si>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</si>
  <si>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</si>
  <si>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</si>
  <si>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</si>
  <si>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</si>
  <si>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</si>
  <si>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</si>
  <si>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</si>
  <si>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</si>
  <si>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</si>
  <si>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</si>
  <si>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</si>
  <si>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</si>
  <si>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</si>
  <si>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</si>
  <si>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</si>
  <si>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</si>
  <si>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</si>
  <si>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</si>
  <si>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</si>
  <si>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</si>
  <si>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</si>
  <si>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</si>
  <si>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</si>
  <si>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</si>
  <si>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</si>
  <si>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</si>
  <si>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</si>
  <si>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</si>
  <si>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</si>
  <si>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</si>
  <si>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</si>
  <si>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</si>
  <si>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</si>
  <si>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</si>
  <si>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</si>
  <si>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</si>
  <si>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</si>
  <si>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</si>
  <si>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</si>
  <si>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</si>
  <si>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</si>
  <si>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</si>
  <si>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</si>
  <si>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</si>
  <si>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</si>
  <si>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</si>
  <si>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</si>
  <si>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</si>
  <si>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</si>
  <si>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</si>
  <si>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</si>
  <si>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</si>
  <si>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</si>
  <si>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</si>
  <si>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</si>
  <si>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</si>
  <si>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</si>
  <si>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</si>
  <si>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</si>
  <si>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</si>
  <si>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</si>
  <si>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</si>
  <si>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</si>
  <si>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</si>
  <si>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</si>
  <si>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</si>
  <si>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</si>
  <si>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</si>
  <si>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</si>
  <si>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</si>
  <si>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</si>
  <si>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</si>
  <si>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</si>
  <si>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</si>
  <si>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</si>
  <si>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</si>
  <si>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</si>
  <si>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</si>
  <si>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</si>
  <si>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</si>
  <si>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</si>
  <si>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</si>
  <si>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</si>
  <si>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</si>
  <si>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</si>
  <si>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</si>
  <si>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</si>
  <si>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</si>
  <si>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</si>
  <si>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</si>
  <si>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</si>
  <si>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</si>
  <si>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</si>
  <si>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</si>
  <si>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</si>
  <si>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</si>
  <si>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</si>
  <si>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</si>
  <si>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</si>
  <si>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</si>
  <si>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</si>
  <si>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</si>
  <si>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</si>
  <si>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</si>
  <si>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</si>
  <si>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</si>
  <si>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</si>
  <si>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</si>
  <si>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</si>
  <si>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</si>
  <si>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</si>
  <si>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</si>
  <si>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</si>
  <si>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</si>
  <si>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</si>
  <si>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</si>
  <si>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</si>
  <si>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</si>
  <si>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</si>
  <si>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</si>
  <si>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</si>
  <si>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</si>
  <si>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</si>
  <si>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</si>
  <si>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</si>
  <si>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</si>
  <si>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</si>
  <si>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</si>
  <si>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</si>
  <si>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</si>
  <si>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</si>
  <si>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</si>
  <si>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</si>
  <si>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</si>
  <si>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</si>
  <si>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</si>
  <si>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</si>
  <si>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</si>
  <si>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</si>
  <si>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</si>
  <si>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</si>
  <si>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</si>
  <si>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</si>
  <si>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</si>
  <si>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</si>
  <si>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</si>
  <si>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</si>
  <si>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</si>
  <si>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</si>
  <si>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</si>
  <si>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</si>
  <si>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</si>
  <si>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</si>
  <si>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</si>
  <si>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</si>
  <si>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</si>
  <si>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</si>
  <si>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</si>
  <si>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</si>
  <si>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</si>
  <si>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</si>
  <si>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</si>
  <si>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</si>
  <si>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</si>
  <si>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</si>
  <si>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</si>
  <si>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</si>
  <si>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</si>
  <si>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</si>
  <si>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</si>
  <si>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</si>
  <si>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</si>
  <si>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</si>
  <si>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</si>
  <si>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</si>
  <si>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</si>
  <si>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</si>
  <si>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</si>
  <si>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</si>
  <si>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</si>
  <si>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</si>
  <si>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</si>
  <si>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</si>
  <si>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</si>
  <si>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</si>
  <si>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</si>
  <si>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</si>
  <si>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</si>
  <si>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</si>
  <si>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</si>
  <si>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</si>
  <si>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</si>
  <si>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</si>
  <si>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</si>
  <si>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</si>
  <si>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</si>
  <si>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</si>
  <si>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</si>
  <si>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</si>
  <si>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</si>
  <si>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</si>
  <si>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</si>
  <si>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</si>
  <si>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</si>
  <si>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</si>
  <si>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</si>
  <si>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</si>
  <si>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</si>
  <si>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</si>
  <si>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</si>
  <si>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</si>
  <si>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</si>
  <si>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</si>
  <si>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</si>
  <si>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</si>
  <si>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</si>
  <si>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</si>
  <si>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</si>
  <si>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</si>
  <si>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</si>
  <si>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</si>
  <si>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</si>
  <si>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</si>
  <si>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</si>
  <si>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</si>
  <si>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</si>
  <si>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</si>
  <si>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</si>
  <si>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</si>
  <si>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</si>
  <si>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</si>
  <si>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</si>
  <si>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</si>
  <si>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</si>
  <si>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</si>
  <si>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</si>
  <si>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</si>
  <si>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</si>
  <si>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</si>
  <si>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</si>
  <si>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</si>
  <si>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</si>
  <si>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</si>
  <si>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</si>
  <si>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</si>
  <si>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</si>
  <si>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</si>
  <si>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</si>
  <si>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</si>
  <si>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</si>
  <si>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</si>
  <si>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</si>
  <si>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</si>
  <si>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</si>
  <si>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</si>
  <si>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</si>
  <si>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</si>
  <si>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</si>
  <si>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</si>
  <si>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</si>
  <si>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</si>
  <si>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</si>
  <si>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</si>
  <si>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</si>
  <si>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</si>
  <si>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</si>
  <si>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</si>
  <si>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</si>
  <si>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</si>
  <si>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</si>
  <si>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</si>
  <si>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</si>
  <si>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</si>
  <si>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</si>
  <si>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</si>
  <si>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</si>
  <si>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</si>
  <si>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</si>
  <si>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</si>
  <si>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</si>
  <si>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</si>
  <si>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</si>
  <si>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</si>
  <si>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</si>
  <si>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</si>
  <si>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</si>
  <si>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</si>
  <si>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</si>
  <si>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</si>
  <si>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</si>
  <si>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</si>
  <si>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</si>
  <si>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</si>
  <si>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</si>
  <si>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</si>
  <si>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</si>
  <si>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</si>
  <si>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</si>
  <si>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</si>
  <si>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</si>
  <si>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</si>
  <si>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</si>
  <si>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</si>
  <si>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</si>
  <si>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</si>
  <si>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</si>
  <si>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</si>
  <si>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</si>
  <si>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</si>
  <si>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</si>
  <si>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</si>
  <si>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</si>
  <si>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</si>
  <si>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</si>
  <si>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</si>
  <si>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</si>
  <si>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</si>
  <si>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</si>
  <si>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</si>
  <si>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</si>
  <si>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</si>
  <si>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</si>
  <si>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</si>
  <si>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</si>
  <si>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</si>
  <si>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</si>
  <si>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</si>
  <si>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</si>
  <si>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</si>
  <si>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</si>
  <si>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</si>
  <si>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</si>
  <si>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</si>
  <si>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</si>
  <si>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</si>
  <si>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</si>
  <si>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</si>
  <si>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</si>
  <si>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</si>
  <si>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</si>
  <si>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</si>
  <si>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</si>
  <si>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</si>
  <si>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</si>
  <si>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</si>
  <si>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</si>
  <si>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</si>
  <si>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</si>
  <si>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</si>
  <si>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</si>
  <si>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</si>
  <si>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</si>
  <si>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</si>
  <si>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</si>
  <si>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</si>
  <si>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</si>
  <si>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</si>
  <si>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</si>
  <si>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</si>
  <si>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</si>
  <si>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</si>
  <si>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</si>
  <si>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</si>
  <si>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</si>
  <si>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</si>
  <si>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</si>
  <si>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</si>
  <si>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</si>
  <si>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</si>
  <si>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</si>
  <si>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</si>
  <si>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</si>
  <si>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</si>
  <si>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</si>
  <si>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</si>
  <si>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</si>
  <si>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</si>
  <si>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</si>
  <si>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</si>
  <si>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</si>
  <si>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</si>
  <si>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</si>
  <si>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</si>
  <si>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</si>
  <si>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</si>
  <si>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</si>
  <si>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</si>
  <si>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</si>
  <si>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</si>
  <si>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</si>
  <si>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</si>
  <si>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</si>
  <si>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</si>
  <si>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</si>
  <si>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</si>
  <si>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</si>
  <si>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</si>
  <si>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</si>
  <si>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</si>
  <si>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</si>
  <si>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</si>
  <si>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</si>
  <si>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</si>
  <si>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</si>
  <si>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</si>
  <si>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</si>
  <si>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</si>
  <si>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</si>
  <si>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</si>
  <si>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</si>
  <si>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</si>
  <si>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</si>
  <si>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</si>
  <si>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</si>
  <si>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</si>
  <si>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</si>
  <si>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</si>
  <si>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</si>
  <si>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</si>
  <si>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</si>
  <si>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</si>
  <si>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</si>
  <si>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</si>
  <si>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</si>
  <si>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</si>
  <si>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</si>
  <si>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</si>
  <si>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</si>
  <si>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</si>
  <si>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</si>
  <si>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</si>
  <si>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</si>
  <si>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</si>
  <si>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</si>
  <si>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</si>
  <si>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</si>
  <si>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</si>
  <si>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</si>
  <si>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</si>
  <si>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</si>
  <si>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</si>
  <si>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</si>
  <si>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</si>
  <si>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</si>
  <si>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</si>
  <si>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</si>
  <si>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</si>
  <si>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</si>
  <si>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</si>
  <si>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</si>
  <si>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</si>
  <si>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</si>
  <si>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</si>
  <si>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</si>
  <si>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</si>
  <si>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</si>
  <si>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</si>
  <si>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</si>
  <si>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</si>
  <si>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</si>
  <si>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</si>
  <si>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</si>
  <si>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</si>
  <si>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</si>
  <si>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</si>
  <si>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</si>
  <si>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</si>
  <si>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</si>
  <si>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</si>
  <si>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</si>
  <si>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</si>
  <si>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</si>
  <si>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</si>
  <si>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</si>
  <si>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</si>
  <si>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</si>
  <si>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</si>
  <si>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</si>
  <si>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</si>
  <si>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</si>
  <si>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</si>
  <si>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</si>
  <si>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</si>
  <si>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</si>
  <si>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</si>
  <si>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</si>
  <si>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</si>
  <si>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</si>
  <si>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</si>
  <si>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</si>
  <si>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</si>
  <si>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</si>
  <si>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</si>
  <si>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</si>
  <si>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</si>
  <si>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</si>
  <si>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</si>
  <si>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</si>
  <si>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</si>
  <si>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</si>
  <si>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</si>
  <si>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</si>
  <si>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</si>
  <si>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</si>
  <si>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</si>
  <si>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</si>
  <si>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</si>
  <si>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</si>
  <si>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</si>
  <si>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</si>
  <si>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</si>
  <si>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</si>
  <si>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</si>
  <si>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</si>
  <si>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</si>
  <si>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</si>
  <si>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</si>
  <si>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</si>
  <si>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</si>
  <si>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</si>
  <si>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</si>
  <si>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</si>
  <si>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</si>
  <si>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</si>
  <si>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</si>
  <si>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</si>
  <si>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</si>
  <si>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</si>
  <si>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</si>
  <si>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</si>
  <si>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</si>
  <si>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</si>
  <si>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</si>
  <si>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</si>
  <si>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</si>
  <si>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</si>
  <si>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</si>
  <si>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</si>
  <si>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</si>
  <si>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</si>
  <si>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</si>
  <si>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</si>
  <si>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</si>
  <si>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</si>
  <si>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</si>
  <si>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</si>
  <si>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</si>
  <si>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</si>
  <si>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</si>
  <si>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</si>
  <si>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</si>
  <si>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</si>
  <si>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</si>
  <si>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</si>
  <si>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</si>
  <si>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</si>
  <si>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</si>
  <si>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</si>
  <si>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</si>
  <si>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</si>
  <si>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</si>
  <si>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</si>
  <si>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</si>
  <si>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</si>
  <si>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</si>
  <si>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</si>
  <si>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</si>
  <si>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</si>
  <si>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</si>
  <si>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</si>
  <si>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</si>
  <si>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</si>
  <si>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</si>
  <si>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</si>
  <si>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</si>
  <si>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</si>
  <si>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</si>
  <si>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</si>
  <si>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</si>
  <si>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</si>
  <si>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</si>
  <si>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</si>
  <si>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</si>
  <si>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</si>
  <si>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</si>
  <si>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</si>
  <si>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</si>
  <si>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</si>
  <si>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</si>
  <si>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</si>
  <si>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</si>
  <si>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</si>
  <si>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</si>
  <si>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</si>
  <si>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</si>
  <si>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</si>
  <si>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</si>
  <si>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</si>
  <si>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</si>
  <si>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</si>
  <si>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</si>
  <si>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</si>
  <si>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</si>
  <si>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</si>
  <si>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</si>
  <si>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</si>
  <si>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</si>
  <si>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</si>
  <si>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</si>
  <si>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</si>
  <si>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</si>
  <si>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</si>
  <si>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</si>
  <si>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</si>
  <si>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</si>
  <si>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</si>
  <si>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</si>
  <si>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</si>
  <si>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</si>
  <si>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</si>
  <si>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</si>
  <si>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</si>
  <si>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</si>
  <si>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</si>
  <si>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</si>
  <si>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</si>
  <si>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</si>
  <si>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</si>
  <si>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</si>
  <si>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</si>
  <si>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</si>
  <si>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</si>
  <si>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</si>
  <si>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</si>
  <si>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</si>
  <si>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</si>
  <si>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</si>
  <si>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</si>
  <si>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</si>
  <si>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</si>
  <si>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</si>
  <si>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</si>
  <si>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</si>
  <si>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</si>
  <si>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</si>
  <si>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</si>
  <si>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</si>
  <si>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</si>
  <si>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</si>
  <si>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</si>
  <si>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</si>
  <si>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</si>
  <si>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</si>
  <si>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</si>
  <si>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</si>
  <si>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</si>
  <si>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</si>
  <si>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</si>
  <si>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</si>
  <si>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</si>
  <si>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</si>
  <si>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</si>
  <si>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</si>
  <si>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</si>
  <si>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</si>
  <si>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</si>
  <si>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</si>
  <si>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</si>
  <si>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</si>
  <si>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</si>
  <si>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</si>
  <si>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</si>
  <si>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</si>
  <si>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</si>
  <si>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</si>
  <si>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</si>
  <si>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</si>
  <si>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</si>
  <si>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</si>
  <si>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</si>
  <si>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</si>
  <si>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</si>
  <si>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</si>
  <si>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</si>
  <si>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</si>
  <si>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</si>
  <si>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</si>
  <si>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</si>
  <si>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</si>
  <si>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</si>
  <si>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</si>
  <si>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</si>
  <si>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</si>
  <si>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</si>
  <si>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</si>
  <si>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</si>
  <si>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</si>
  <si>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</si>
  <si>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</si>
  <si>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</si>
  <si>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</si>
  <si>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</si>
  <si>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</si>
  <si>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</si>
  <si>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</si>
  <si>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</si>
  <si>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</si>
  <si>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</si>
  <si>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</si>
  <si>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</si>
  <si>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</si>
  <si>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</si>
  <si>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</si>
  <si>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</si>
  <si>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</si>
  <si>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</si>
  <si>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</si>
  <si>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</si>
  <si>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</si>
  <si>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</si>
  <si>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</si>
  <si>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</si>
  <si>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</si>
  <si>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</si>
  <si>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</si>
  <si>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</si>
  <si>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</si>
  <si>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</si>
  <si>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</si>
  <si>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</si>
  <si>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</si>
  <si>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</si>
  <si>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</si>
  <si>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</si>
  <si>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</si>
  <si>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</si>
  <si>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</si>
  <si>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</si>
  <si>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</si>
  <si>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</si>
  <si>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</si>
  <si>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</si>
  <si>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</si>
  <si>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</si>
  <si>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</si>
  <si>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</si>
  <si>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</si>
  <si>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</si>
  <si>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</si>
  <si>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</si>
  <si>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</si>
  <si>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</si>
  <si>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</si>
  <si>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</si>
  <si>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</si>
  <si>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</si>
  <si>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</si>
  <si>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</si>
  <si>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</si>
  <si>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</si>
  <si>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</si>
  <si>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</si>
  <si>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</si>
  <si>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</si>
  <si>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</si>
  <si>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</si>
  <si>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</si>
  <si>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</si>
  <si>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</si>
  <si>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</si>
  <si>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</si>
  <si>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</si>
  <si>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</si>
  <si>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</si>
  <si>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</si>
  <si>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</si>
  <si>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</si>
  <si>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</si>
  <si>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</si>
  <si>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</si>
  <si>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</si>
  <si>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</si>
  <si>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</si>
  <si>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</si>
  <si>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</si>
  <si>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</si>
  <si>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</si>
  <si>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</si>
  <si>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</si>
  <si>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</si>
  <si>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</si>
  <si>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</si>
  <si>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</si>
  <si>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</si>
  <si>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</si>
  <si>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</si>
  <si>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</si>
  <si>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</si>
  <si>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</si>
  <si>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</si>
  <si>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</si>
  <si>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</si>
  <si>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</si>
  <si>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</si>
  <si>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</si>
  <si>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</si>
  <si>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</si>
  <si>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</si>
  <si>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</si>
  <si>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</si>
  <si>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</si>
  <si>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</si>
  <si>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</si>
  <si>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</si>
  <si>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</si>
  <si>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</si>
  <si>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</si>
  <si>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</si>
  <si>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</si>
  <si>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</si>
  <si>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</si>
  <si>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</si>
  <si>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</si>
  <si>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</si>
  <si>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</si>
  <si>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</si>
  <si>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</si>
  <si>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</si>
  <si>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</si>
  <si>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</si>
  <si>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</si>
  <si>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</si>
  <si>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</si>
  <si>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</si>
  <si>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</si>
  <si>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</si>
  <si>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</si>
  <si>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</si>
  <si>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</si>
  <si>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</si>
  <si>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</si>
  <si>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</si>
  <si>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</si>
  <si>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</si>
  <si>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</si>
  <si>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</si>
  <si>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</si>
  <si>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</si>
  <si>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</si>
  <si>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</si>
  <si>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</si>
  <si>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</si>
  <si>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</si>
  <si>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</si>
  <si>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</si>
  <si>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</si>
  <si>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</si>
  <si>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</si>
  <si>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</si>
  <si>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</si>
  <si>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</si>
  <si>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</si>
  <si>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</si>
  <si>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</si>
  <si>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</si>
  <si>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</si>
  <si>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</si>
  <si>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</si>
  <si>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</si>
  <si>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</si>
  <si>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</si>
  <si>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</si>
  <si>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</si>
  <si>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</si>
  <si>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</si>
  <si>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</si>
  <si>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</si>
  <si>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</si>
  <si>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</si>
  <si>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</si>
  <si>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</si>
  <si>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</si>
  <si>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</si>
  <si>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</si>
  <si>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</si>
  <si>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</si>
  <si>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</si>
  <si>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</si>
  <si>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</si>
  <si>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</si>
  <si>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</si>
  <si>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</si>
  <si>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</si>
  <si>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</si>
  <si>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</si>
  <si>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</si>
  <si>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</si>
  <si>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</si>
  <si>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</si>
  <si>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</si>
  <si>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</si>
  <si>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</si>
  <si>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</si>
  <si>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</si>
  <si>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</si>
  <si>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</si>
  <si>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</si>
  <si>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</si>
  <si>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</si>
  <si>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</si>
  <si>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</si>
  <si>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</si>
  <si>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</si>
  <si>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</si>
  <si>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</si>
  <si>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</si>
  <si>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</si>
  <si>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</si>
  <si>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</si>
  <si>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</si>
  <si>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</si>
  <si>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</si>
  <si>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</si>
  <si>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</si>
  <si>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</si>
  <si>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</si>
  <si>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</si>
  <si>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</si>
  <si>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</si>
  <si>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</si>
  <si>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</si>
  <si>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</si>
  <si>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</si>
  <si>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</si>
  <si>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</si>
  <si>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</si>
  <si>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</si>
  <si>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</si>
  <si>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</si>
  <si>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</si>
  <si>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</si>
  <si>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</si>
  <si>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</si>
  <si>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</si>
  <si>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</si>
  <si>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</si>
  <si>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</si>
  <si>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</si>
  <si>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</si>
  <si>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</si>
  <si>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</si>
  <si>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</si>
  <si>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</si>
  <si>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</si>
  <si>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</si>
  <si>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</si>
  <si>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</si>
  <si>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</si>
  <si>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</si>
  <si>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</si>
  <si>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</si>
  <si>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</si>
  <si>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</si>
  <si>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</si>
  <si>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</si>
  <si>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</si>
  <si>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</si>
  <si>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</si>
  <si>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</si>
  <si>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</si>
  <si>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</si>
  <si>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</si>
  <si>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</si>
  <si>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</si>
  <si>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</si>
  <si>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</si>
  <si>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</si>
  <si>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</si>
  <si>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</si>
  <si>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</si>
  <si>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</si>
  <si>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</si>
  <si>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</si>
  <si>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</si>
  <si>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</si>
  <si>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</si>
  <si>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</si>
  <si>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</si>
  <si>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</si>
  <si>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</si>
  <si>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</si>
  <si>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</si>
  <si>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</si>
  <si>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</si>
  <si>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</si>
  <si>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</si>
  <si>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</si>
  <si>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</si>
  <si>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</si>
  <si>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</si>
  <si>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</si>
  <si>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</si>
  <si>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</si>
  <si>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</si>
  <si>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</si>
  <si>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</si>
  <si>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</si>
  <si>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</si>
  <si>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</si>
  <si>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</si>
  <si>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</si>
  <si>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</si>
  <si>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</si>
  <si>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</si>
  <si>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</si>
  <si>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</si>
  <si>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</si>
  <si>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</si>
  <si>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</si>
  <si>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</si>
  <si>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</si>
  <si>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</si>
  <si>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</si>
  <si>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</si>
  <si>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</si>
  <si>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</si>
  <si>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</si>
  <si>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</si>
  <si>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</si>
  <si>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</si>
  <si>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</si>
  <si>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</si>
  <si>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</si>
  <si>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</si>
  <si>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</si>
  <si>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</si>
  <si>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</si>
  <si>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</si>
  <si>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</si>
  <si>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</si>
  <si>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</si>
  <si>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</si>
  <si>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</si>
  <si>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</si>
  <si>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</si>
  <si>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</si>
  <si>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</si>
  <si>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</si>
  <si>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</si>
  <si>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</si>
  <si>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</si>
  <si>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</si>
  <si>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</si>
  <si>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</si>
  <si>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</si>
  <si>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</si>
  <si>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</si>
  <si>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</si>
  <si>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</si>
  <si>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</si>
  <si>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</si>
  <si>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</si>
  <si>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</si>
  <si>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</si>
  <si>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</si>
  <si>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</si>
  <si>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</si>
  <si>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</si>
  <si>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</si>
  <si>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</si>
  <si>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</si>
  <si>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</si>
  <si>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</si>
  <si>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</si>
  <si>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</si>
  <si>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</si>
  <si>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</si>
  <si>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</si>
  <si>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</si>
  <si>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</si>
  <si>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</si>
  <si>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</si>
  <si>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</si>
  <si>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</si>
  <si>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</si>
  <si>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</si>
  <si>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</si>
  <si>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</si>
  <si>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</si>
  <si>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</si>
  <si>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</si>
  <si>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</si>
  <si>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</si>
  <si>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</si>
  <si>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</si>
  <si>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</si>
  <si>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</si>
  <si>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</si>
  <si>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</si>
  <si>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</si>
  <si>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</si>
  <si>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</si>
  <si>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</si>
  <si>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</si>
  <si>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</si>
  <si>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</si>
  <si>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</si>
  <si>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</si>
  <si>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</si>
  <si>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</si>
  <si>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</si>
  <si>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</si>
  <si>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</si>
  <si>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</si>
  <si>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</si>
  <si>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</si>
  <si>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</si>
  <si>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</si>
  <si>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</si>
  <si>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</si>
  <si>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</si>
  <si>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</si>
  <si>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</si>
  <si>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</si>
  <si>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</si>
  <si>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</si>
  <si>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</si>
  <si>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</si>
  <si>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</si>
  <si>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</si>
  <si>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</si>
  <si>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</si>
  <si>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</si>
  <si>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</si>
  <si>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</si>
  <si>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</si>
  <si>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</si>
  <si>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</si>
  <si>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</si>
  <si>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</si>
  <si>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</si>
  <si>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</si>
  <si>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</si>
  <si>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</si>
  <si>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</si>
  <si>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</si>
  <si>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</si>
  <si>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</si>
  <si>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</si>
  <si>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</si>
  <si>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</si>
  <si>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</si>
  <si>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</si>
  <si>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</si>
  <si>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</si>
  <si>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</si>
  <si>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</si>
  <si>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</si>
  <si>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</si>
  <si>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</si>
  <si>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</si>
  <si>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</si>
  <si>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</si>
  <si>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</si>
  <si>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</si>
  <si>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</si>
  <si>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</si>
  <si>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</si>
  <si>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</si>
  <si>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</si>
  <si>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</si>
  <si>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</si>
  <si>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</si>
  <si>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</si>
  <si>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</si>
  <si>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</si>
  <si>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</si>
  <si>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</si>
  <si>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</si>
  <si>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</si>
  <si>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</si>
  <si>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</si>
  <si>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</si>
  <si>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</si>
  <si>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</si>
  <si>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</si>
  <si>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</si>
  <si>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</si>
  <si>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</si>
  <si>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</si>
  <si>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</si>
  <si>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</si>
  <si>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</si>
  <si>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</si>
  <si>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</si>
  <si>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</si>
  <si>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</si>
  <si>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</si>
  <si>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</si>
  <si>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</si>
  <si>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</si>
  <si>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</si>
  <si>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</si>
  <si>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</si>
  <si>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</si>
  <si>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</si>
  <si>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</si>
  <si>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</si>
  <si>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</si>
  <si>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</si>
  <si>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</si>
  <si>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</si>
  <si>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</si>
  <si>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</si>
  <si>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</si>
  <si>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</si>
  <si>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</si>
  <si>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</si>
  <si>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</si>
  <si>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</si>
  <si>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</si>
  <si>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</si>
  <si>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</si>
  <si>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</si>
  <si>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</si>
  <si>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</si>
  <si>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</si>
  <si>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</si>
  <si>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</si>
  <si>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</si>
  <si>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</si>
  <si>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</si>
  <si>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</si>
  <si>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</si>
  <si>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</si>
  <si>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</si>
  <si>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</si>
  <si>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</si>
  <si>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</si>
  <si>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</si>
  <si>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</si>
  <si>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</si>
  <si>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</si>
  <si>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</si>
  <si>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</si>
  <si>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</si>
  <si>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</si>
  <si>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</si>
  <si>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</si>
  <si>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</si>
  <si>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</si>
  <si>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</si>
  <si>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</si>
  <si>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</si>
  <si>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</si>
  <si>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</si>
  <si>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</si>
  <si>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</si>
  <si>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</si>
  <si>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</si>
  <si>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</si>
  <si>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</si>
  <si>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</si>
  <si>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</si>
  <si>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</si>
  <si>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</si>
  <si>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</si>
  <si>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</si>
  <si>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</si>
  <si>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</si>
  <si>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</si>
  <si>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</si>
  <si>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</si>
  <si>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</si>
  <si>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</si>
  <si>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</si>
  <si>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</si>
  <si>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</si>
  <si>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</si>
  <si>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</si>
  <si>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</si>
  <si>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</si>
  <si>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</si>
  <si>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</si>
  <si>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</si>
  <si>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</si>
  <si>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</si>
  <si>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</si>
  <si>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</si>
  <si>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</si>
  <si>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</si>
  <si>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</si>
  <si>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</si>
  <si>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</si>
  <si>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</si>
  <si>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</si>
  <si>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</si>
  <si>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</si>
  <si>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</si>
  <si>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</si>
  <si>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</si>
  <si>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</si>
  <si>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</si>
  <si>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</si>
  <si>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</si>
  <si>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</si>
  <si>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</si>
  <si>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</si>
  <si>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</si>
  <si>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</si>
  <si>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</si>
  <si>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</si>
  <si>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</si>
  <si>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</si>
  <si>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</si>
  <si>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</si>
  <si>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</si>
  <si>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</si>
  <si>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</si>
  <si>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</si>
  <si>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</si>
  <si>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</si>
  <si>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</si>
  <si>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</si>
  <si>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</si>
  <si>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</si>
  <si>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</si>
  <si>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</si>
  <si>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</si>
  <si>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</si>
  <si>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</si>
  <si>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</si>
  <si>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</si>
  <si>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</si>
  <si>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</si>
  <si>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</si>
  <si>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</si>
  <si>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</si>
  <si>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</si>
  <si>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</si>
  <si>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</si>
  <si>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</si>
  <si>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</si>
  <si>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</si>
  <si>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</si>
  <si>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</si>
  <si>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</si>
  <si>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</si>
  <si>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</si>
  <si>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</si>
  <si>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</si>
  <si>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</si>
  <si>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</si>
  <si>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</si>
  <si>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</si>
  <si>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</si>
  <si>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</si>
  <si>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</si>
  <si>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</si>
  <si>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</si>
  <si>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</si>
  <si>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</si>
  <si>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</si>
  <si>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</si>
  <si>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</si>
  <si>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</si>
  <si>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</si>
  <si>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</si>
  <si>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</si>
  <si>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</si>
  <si>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</si>
  <si>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</si>
  <si>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</si>
  <si>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</si>
  <si>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</si>
  <si>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</si>
  <si>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</si>
  <si>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</si>
  <si>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</si>
  <si>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</si>
  <si>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</si>
  <si>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</si>
  <si>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</si>
  <si>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</si>
  <si>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</si>
  <si>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</si>
  <si>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</si>
  <si>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</si>
  <si>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</si>
  <si>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</si>
  <si>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</si>
  <si>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</si>
  <si>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</si>
  <si>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</si>
  <si>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</si>
  <si>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</si>
  <si>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</si>
  <si>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</si>
  <si>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</si>
  <si>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</si>
  <si>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</si>
  <si>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</si>
  <si>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</si>
  <si>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</si>
  <si>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</si>
  <si>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</si>
  <si>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</si>
  <si>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</si>
  <si>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</si>
  <si>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</si>
  <si>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</si>
  <si>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</si>
  <si>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</si>
  <si>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</si>
  <si>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</si>
  <si>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</si>
  <si>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</si>
  <si>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</si>
  <si>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</si>
  <si>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</si>
  <si>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</si>
  <si>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</si>
  <si>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</si>
  <si>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</si>
  <si>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</si>
  <si>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</si>
  <si>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</si>
  <si>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</si>
  <si>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</si>
  <si>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</si>
  <si>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</si>
  <si>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</si>
  <si>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</si>
  <si>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</si>
  <si>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</si>
  <si>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</si>
  <si>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</si>
  <si>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</si>
  <si>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</si>
  <si>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</si>
  <si>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</si>
  <si>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</si>
  <si>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</si>
  <si>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</si>
  <si>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</si>
  <si>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</si>
  <si>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</si>
  <si>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</si>
  <si>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</si>
  <si>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</si>
  <si>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</si>
  <si>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</si>
  <si>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</si>
  <si>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</si>
  <si>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</si>
  <si>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</si>
  <si>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</si>
  <si>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</si>
  <si>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</si>
  <si>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</si>
  <si>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</si>
  <si>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</si>
  <si>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</si>
  <si>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</si>
  <si>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</si>
  <si>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</si>
  <si>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</si>
  <si>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</si>
  <si>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</si>
  <si>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</si>
  <si>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</si>
  <si>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</si>
  <si>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</si>
  <si>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</si>
  <si>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</si>
  <si>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</si>
  <si>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</si>
  <si>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</si>
  <si>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</si>
  <si>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</si>
  <si>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</si>
  <si>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</si>
  <si>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</si>
  <si>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</si>
  <si>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</si>
  <si>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</si>
  <si>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</si>
  <si>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</si>
  <si>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</si>
  <si>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</si>
  <si>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</si>
  <si>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</si>
  <si>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</si>
  <si>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</si>
  <si>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</si>
  <si>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</si>
  <si>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</si>
  <si>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</si>
  <si>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</si>
  <si>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</si>
  <si>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</si>
  <si>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</si>
  <si>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</si>
  <si>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</si>
  <si>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</si>
  <si>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</si>
  <si>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</si>
  <si>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</si>
  <si>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</si>
  <si>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</si>
  <si>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</si>
  <si>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</si>
  <si>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</si>
  <si>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</si>
  <si>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</si>
  <si>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</si>
  <si>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</si>
  <si>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</si>
  <si>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</si>
  <si>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</si>
  <si>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</si>
  <si>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</si>
  <si>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</si>
  <si>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</si>
  <si>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</si>
  <si>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</si>
  <si>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</si>
  <si>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</si>
  <si>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</si>
  <si>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</si>
  <si>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</si>
  <si>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</si>
  <si>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</si>
  <si>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</si>
  <si>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</si>
  <si>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</si>
  <si>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</si>
  <si>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</si>
  <si>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</si>
  <si>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</si>
  <si>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</si>
  <si>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</si>
  <si>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</si>
  <si>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</si>
  <si>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</si>
  <si>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</si>
  <si>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</si>
  <si>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</si>
  <si>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</si>
  <si>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</si>
  <si>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</si>
  <si>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</si>
  <si>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</si>
  <si>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</si>
  <si>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</si>
  <si>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</si>
  <si>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</si>
  <si>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</si>
  <si>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</si>
  <si>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</si>
  <si>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</si>
  <si>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</si>
  <si>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</si>
  <si>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</si>
  <si>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</si>
  <si>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</si>
  <si>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</si>
  <si>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</si>
  <si>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</si>
  <si>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</si>
  <si>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</si>
  <si>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</si>
  <si>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</si>
  <si>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</si>
  <si>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</si>
  <si>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</si>
  <si>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</si>
  <si>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</si>
  <si>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</si>
  <si>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</si>
  <si>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</si>
  <si>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</si>
  <si>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</si>
  <si>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</si>
  <si>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</si>
  <si>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</si>
  <si>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</si>
  <si>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</si>
  <si>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</si>
  <si>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</si>
  <si>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</si>
  <si>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</si>
  <si>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</si>
  <si>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</si>
  <si>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</si>
  <si>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</si>
  <si>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</si>
  <si>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</si>
  <si>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</si>
  <si>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</si>
  <si>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</si>
  <si>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</si>
  <si>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</si>
  <si>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</si>
  <si>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</si>
  <si>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</si>
  <si>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</si>
  <si>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</si>
  <si>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</si>
  <si>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</si>
  <si>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</si>
  <si>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</si>
  <si>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</si>
  <si>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</si>
  <si>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</si>
  <si>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</si>
  <si>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</si>
  <si>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</si>
  <si>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</si>
  <si>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</si>
  <si>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</si>
  <si>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</si>
  <si>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</si>
  <si>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</si>
  <si>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</si>
  <si>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</si>
  <si>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</si>
  <si>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</si>
  <si>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</si>
  <si>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</si>
  <si>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</si>
  <si>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</si>
  <si>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</si>
  <si>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</si>
  <si>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</si>
  <si>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</si>
  <si>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</si>
  <si>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</si>
  <si>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</si>
  <si>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</si>
  <si>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</si>
  <si>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</si>
  <si>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</si>
  <si>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</si>
  <si>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</si>
  <si>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</si>
  <si>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</si>
  <si>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</si>
  <si>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</si>
  <si>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</si>
  <si>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</si>
  <si>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</si>
  <si>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</si>
  <si>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</si>
  <si>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</si>
  <si>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</si>
  <si>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</si>
  <si>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</si>
  <si>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</si>
  <si>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</si>
  <si>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</si>
  <si>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</si>
  <si>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</si>
  <si>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</si>
  <si>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</si>
  <si>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</si>
  <si>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</si>
  <si>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</si>
  <si>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</si>
  <si>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</si>
  <si>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</si>
  <si>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</si>
  <si>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</si>
  <si>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</si>
  <si>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</si>
  <si>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</si>
  <si>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</si>
  <si>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</si>
  <si>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</si>
  <si>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</si>
  <si>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</si>
  <si>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</si>
  <si>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</si>
  <si>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</si>
  <si>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</si>
  <si>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</si>
  <si>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</si>
  <si>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</si>
  <si>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</si>
  <si>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</si>
  <si>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</si>
  <si>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</si>
  <si>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</si>
  <si>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</si>
  <si>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</si>
  <si>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</si>
  <si>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</si>
  <si>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</si>
  <si>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</si>
  <si>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</si>
  <si>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</si>
  <si>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</si>
  <si>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</si>
  <si>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</si>
  <si>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</si>
  <si>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</si>
  <si>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</si>
  <si>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</si>
  <si>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</si>
  <si>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</si>
  <si>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</si>
  <si>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</si>
  <si>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</si>
  <si>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</si>
  <si>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</si>
  <si>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</si>
  <si>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</si>
  <si>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</si>
  <si>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</si>
  <si>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</si>
  <si>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</si>
  <si>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</si>
  <si>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</si>
  <si>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</si>
  <si>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</si>
  <si>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</si>
  <si>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</si>
  <si>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</si>
  <si>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</si>
  <si>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</si>
  <si>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</si>
  <si>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</si>
  <si>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</si>
  <si>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</si>
  <si>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</si>
  <si>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</si>
  <si>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</si>
  <si>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</si>
  <si>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</si>
  <si>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</si>
  <si>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</si>
  <si>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</si>
  <si>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</si>
  <si>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</si>
  <si>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</si>
  <si>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</si>
  <si>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</si>
  <si>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</si>
  <si>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</si>
  <si>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</si>
  <si>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</si>
  <si>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</si>
  <si>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</si>
  <si>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</si>
  <si>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</si>
  <si>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</si>
  <si>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</si>
  <si>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</si>
  <si>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</si>
  <si>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</si>
  <si>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</si>
  <si>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</si>
  <si>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</si>
  <si>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</si>
  <si>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</si>
  <si>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</si>
  <si>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</si>
  <si>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</si>
  <si>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</si>
  <si>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</si>
  <si>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</si>
  <si>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</si>
  <si>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</si>
  <si>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</si>
  <si>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</si>
  <si>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</si>
  <si>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</si>
  <si>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</si>
  <si>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</si>
  <si>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</si>
  <si>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</si>
  <si>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</si>
  <si>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</si>
  <si>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</si>
  <si>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</si>
  <si>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</si>
  <si>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</si>
  <si>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</si>
  <si>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</si>
  <si>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</si>
  <si>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</si>
  <si>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</si>
  <si>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</si>
  <si>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</si>
  <si>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</si>
  <si>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</si>
  <si>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</si>
  <si>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</si>
  <si>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</si>
  <si>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</si>
  <si>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</si>
  <si>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</si>
  <si>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</si>
  <si>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</si>
  <si>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</si>
  <si>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</si>
  <si>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</si>
  <si>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</si>
  <si>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</si>
  <si>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</si>
  <si>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</si>
  <si>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</si>
  <si>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</si>
  <si>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</si>
  <si>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</si>
  <si>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</si>
  <si>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</si>
  <si>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</si>
  <si>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</si>
  <si>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</si>
  <si>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</si>
  <si>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</si>
  <si>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</si>
  <si>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</si>
  <si>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</si>
  <si>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</si>
  <si>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</si>
  <si>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</si>
  <si>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</si>
  <si>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</si>
  <si>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</si>
  <si>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</si>
  <si>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</si>
  <si>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</si>
  <si>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</si>
  <si>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</si>
  <si>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</si>
  <si>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</si>
  <si>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</si>
  <si>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</si>
  <si>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</si>
  <si>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</si>
  <si>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</si>
  <si>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</si>
  <si>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</si>
  <si>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</si>
  <si>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</si>
  <si>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</si>
  <si>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</si>
  <si>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</si>
  <si>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</si>
  <si>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</si>
  <si>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</si>
  <si>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</si>
  <si>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</si>
  <si>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</si>
  <si>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</si>
  <si>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</si>
  <si>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</si>
  <si>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</si>
  <si>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</si>
  <si>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</si>
  <si>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</si>
  <si>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</si>
  <si>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</si>
  <si>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</si>
  <si>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</si>
  <si>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</si>
  <si>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</si>
  <si>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</si>
  <si>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</si>
  <si>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</si>
  <si>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</si>
  <si>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</si>
  <si>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</si>
  <si>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</si>
  <si>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</si>
  <si>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</si>
  <si>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</si>
  <si>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</si>
  <si>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</si>
  <si>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</si>
  <si>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</si>
  <si>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</si>
  <si>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</si>
  <si>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</si>
  <si>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</si>
  <si>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</si>
  <si>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</si>
  <si>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</si>
  <si>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</si>
  <si>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</si>
  <si>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</si>
  <si>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</si>
  <si>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</si>
  <si>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</si>
  <si>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</si>
  <si>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</si>
  <si>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</si>
  <si>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</si>
  <si>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</si>
  <si>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</si>
  <si>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</si>
  <si>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</si>
  <si>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</si>
  <si>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</si>
  <si>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</si>
  <si>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</si>
  <si>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</si>
  <si>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</si>
  <si>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</si>
  <si>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</si>
  <si>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</si>
  <si>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</si>
  <si>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</si>
  <si>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</si>
  <si>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</si>
  <si>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</si>
  <si>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</si>
  <si>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</si>
  <si>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</si>
  <si>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</si>
  <si>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</si>
  <si>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</si>
  <si>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</si>
  <si>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</si>
  <si>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</si>
  <si>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</si>
  <si>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</si>
  <si>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</si>
  <si>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</si>
  <si>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</si>
  <si>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</si>
  <si>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</si>
  <si>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</si>
  <si>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</si>
  <si>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</si>
  <si>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</si>
  <si>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</si>
  <si>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</si>
  <si>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</si>
  <si>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</si>
  <si>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</si>
  <si>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</si>
  <si>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</si>
  <si>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</si>
  <si>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</si>
  <si>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</si>
  <si>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</si>
  <si>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</si>
  <si>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</si>
  <si>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</si>
  <si>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</si>
  <si>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</si>
  <si>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</si>
  <si>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</si>
  <si>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</si>
  <si>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</si>
  <si>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</si>
  <si>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</si>
  <si>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</si>
  <si>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</si>
  <si>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</si>
  <si>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</si>
  <si>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</si>
  <si>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</si>
  <si>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</si>
  <si>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</si>
  <si>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</si>
  <si>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</si>
  <si>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</si>
  <si>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</si>
  <si>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</si>
  <si>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</si>
  <si>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</si>
  <si>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</si>
  <si>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</si>
  <si>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</si>
  <si>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</si>
  <si>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</si>
  <si>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</si>
  <si>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</si>
  <si>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</si>
  <si>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</si>
  <si>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</si>
  <si>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</si>
  <si>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</si>
  <si>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</si>
  <si>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</si>
  <si>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</si>
  <si>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</si>
  <si>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</si>
  <si>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</si>
  <si>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</si>
  <si>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</si>
  <si>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</si>
  <si>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</si>
  <si>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</si>
  <si>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</si>
  <si>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</si>
  <si>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</si>
  <si>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</si>
  <si>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</si>
  <si>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</si>
  <si>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</si>
  <si>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</si>
  <si>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</si>
  <si>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</si>
  <si>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</si>
  <si>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</si>
  <si>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</si>
  <si>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</si>
  <si>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</si>
  <si>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</si>
  <si>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</si>
  <si>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</si>
  <si>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</si>
  <si>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</si>
  <si>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</si>
  <si>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</si>
  <si>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</si>
  <si>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</si>
  <si>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</si>
  <si>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</si>
  <si>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</si>
  <si>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</si>
  <si>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</si>
  <si>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</si>
  <si>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</si>
  <si>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</si>
  <si>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</si>
  <si>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</si>
  <si>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</si>
  <si>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</si>
  <si>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</si>
  <si>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</si>
  <si>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</si>
  <si>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</si>
  <si>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</si>
  <si>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</si>
  <si>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</si>
  <si>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</si>
  <si>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</si>
  <si>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</si>
  <si>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</si>
  <si>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</si>
  <si>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</si>
  <si>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</si>
  <si>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</si>
  <si>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</si>
  <si>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</si>
  <si>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</si>
  <si>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</si>
  <si>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</si>
  <si>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</si>
  <si>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</si>
  <si>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</si>
  <si>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</si>
  <si>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</si>
  <si>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</si>
  <si>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</si>
  <si>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</si>
  <si>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</si>
  <si>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</si>
  <si>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</si>
  <si>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</si>
  <si>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</si>
  <si>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</si>
  <si>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</si>
  <si>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</si>
  <si>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</si>
  <si>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</si>
  <si>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</si>
  <si>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</si>
  <si>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</si>
  <si>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</si>
  <si>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</si>
  <si>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</si>
  <si>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</si>
  <si>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</si>
  <si>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</si>
  <si>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</si>
  <si>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</si>
  <si>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</si>
  <si>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</si>
  <si>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</si>
  <si>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</si>
  <si>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</si>
  <si>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</si>
  <si>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</si>
  <si>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</si>
  <si>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</si>
  <si>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</si>
  <si>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</si>
  <si>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</si>
  <si>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</si>
  <si>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</si>
  <si>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</si>
  <si>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</si>
  <si>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</si>
  <si>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</si>
  <si>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</si>
  <si>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</si>
  <si>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</si>
  <si>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</si>
  <si>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</si>
  <si>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</si>
  <si>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</si>
  <si>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</si>
  <si>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</si>
  <si>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</si>
  <si>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</si>
  <si>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</si>
  <si>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</si>
  <si>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</si>
  <si>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</si>
  <si>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</si>
  <si>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</si>
  <si>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</si>
  <si>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</si>
  <si>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</si>
  <si>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</si>
  <si>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</si>
  <si>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</si>
  <si>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</si>
  <si>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</si>
  <si>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</si>
  <si>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</si>
  <si>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</si>
  <si>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</si>
  <si>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</si>
  <si>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</si>
  <si>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</si>
  <si>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</si>
  <si>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</si>
  <si>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</si>
  <si>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</si>
  <si>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</si>
  <si>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</si>
  <si>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</si>
  <si>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</si>
  <si>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</si>
  <si>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</si>
  <si>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</si>
  <si>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</si>
  <si>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</si>
  <si>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</si>
  <si>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</si>
  <si>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</si>
  <si>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</si>
  <si>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</si>
  <si>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</si>
  <si>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</si>
  <si>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</si>
  <si>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</si>
  <si>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</si>
  <si>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</si>
  <si>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</si>
  <si>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</si>
  <si>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</si>
  <si>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</si>
  <si>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</si>
  <si>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</si>
  <si>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</si>
  <si>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</si>
  <si>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</si>
  <si>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</si>
  <si>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</si>
  <si>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</si>
  <si>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</si>
  <si>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</si>
  <si>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</si>
  <si>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</si>
  <si>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</si>
  <si>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</si>
  <si>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</si>
  <si>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</si>
  <si>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</si>
  <si>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</si>
  <si>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</si>
  <si>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</si>
  <si>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</si>
  <si>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</si>
  <si>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</si>
  <si>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</si>
  <si>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</si>
  <si>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</si>
  <si>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</si>
  <si>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</si>
  <si>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</si>
  <si>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</si>
  <si>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</si>
  <si>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</si>
  <si>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</si>
  <si>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</si>
  <si>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</si>
  <si>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</si>
  <si>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</si>
  <si>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</si>
  <si>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</si>
  <si>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</si>
  <si>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</si>
  <si>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</si>
  <si>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</si>
  <si>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</si>
  <si>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</si>
  <si>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</si>
  <si>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</si>
  <si>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</si>
  <si>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</si>
  <si>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</si>
  <si>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</si>
  <si>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</si>
  <si>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</si>
  <si>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</si>
  <si>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</si>
  <si>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</si>
  <si>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</si>
  <si>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</si>
  <si>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</si>
  <si>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</si>
  <si>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</si>
  <si>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</si>
  <si>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</si>
  <si>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</si>
  <si>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</si>
  <si>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</si>
  <si>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</si>
  <si>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</si>
  <si>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</si>
  <si>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</si>
  <si>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</si>
  <si>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</si>
  <si>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</si>
  <si>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</si>
  <si>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</si>
  <si>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</si>
  <si>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</si>
  <si>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</si>
  <si>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</si>
  <si>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</si>
  <si>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</si>
  <si>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</si>
  <si>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</si>
  <si>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</si>
  <si>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</si>
  <si>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</si>
  <si>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</si>
  <si>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</si>
  <si>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</si>
  <si>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</si>
  <si>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</si>
  <si>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</si>
  <si>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</si>
  <si>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</si>
  <si>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</si>
  <si>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</si>
  <si>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</si>
  <si>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</si>
  <si>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</si>
  <si>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</si>
  <si>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</si>
  <si>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</si>
  <si>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</si>
  <si>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</si>
  <si>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</si>
  <si>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</si>
  <si>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</si>
  <si>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</si>
  <si>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</si>
  <si>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</si>
  <si>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</si>
  <si>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</si>
  <si>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</si>
  <si>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</si>
  <si>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</si>
  <si>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</si>
  <si>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</si>
  <si>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</si>
  <si>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</si>
  <si>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</si>
  <si>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</si>
  <si>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</si>
  <si>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</si>
  <si>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</si>
  <si>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</si>
  <si>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</si>
  <si>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</si>
  <si>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</si>
  <si>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</si>
  <si>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</si>
  <si>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</si>
  <si>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</si>
  <si>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</si>
  <si>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</si>
  <si>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</si>
  <si>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</si>
  <si>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</si>
  <si>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</si>
  <si>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</si>
  <si>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</si>
  <si>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</si>
  <si>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</si>
  <si>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</si>
  <si>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</si>
  <si>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</si>
  <si>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</si>
  <si>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</si>
  <si>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</si>
  <si>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</si>
  <si>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</si>
  <si>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</si>
  <si>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</si>
  <si>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</si>
  <si>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</si>
  <si>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</si>
  <si>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</si>
  <si>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</si>
  <si>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</si>
  <si>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</si>
  <si>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</si>
  <si>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</si>
  <si>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</si>
  <si>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</si>
  <si>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</si>
  <si>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</si>
  <si>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</si>
  <si>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</si>
  <si>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</si>
  <si>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</si>
  <si>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</si>
  <si>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</si>
  <si>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</si>
  <si>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</si>
  <si>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</si>
  <si>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</si>
  <si>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</si>
  <si>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</si>
  <si>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</si>
  <si>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</si>
  <si>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</si>
  <si>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</si>
  <si>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</si>
  <si>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</si>
  <si>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</si>
  <si>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</si>
  <si>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</si>
  <si>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</si>
  <si>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</si>
  <si>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</si>
  <si>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</si>
  <si>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</si>
  <si>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</si>
  <si>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</si>
  <si>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</si>
  <si>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</si>
  <si>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</si>
  <si>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</si>
  <si>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</si>
  <si>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</si>
  <si>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</si>
  <si>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</si>
  <si>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</si>
  <si>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</si>
  <si>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</si>
  <si>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</si>
  <si>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</si>
  <si>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</si>
  <si>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</si>
  <si>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</si>
  <si>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</si>
  <si>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</si>
  <si>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</si>
  <si>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</si>
  <si>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</si>
  <si>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</si>
  <si>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</si>
  <si>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</si>
  <si>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</si>
  <si>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</si>
  <si>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</si>
  <si>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</si>
  <si>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</si>
  <si>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</si>
  <si>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</si>
  <si>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</si>
  <si>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</si>
  <si>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</si>
  <si>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</si>
  <si>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</si>
  <si>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</si>
  <si>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</si>
  <si>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</si>
  <si>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</si>
  <si>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</si>
  <si>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</si>
  <si>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</si>
  <si>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</si>
  <si>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</si>
  <si>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</si>
  <si>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</si>
  <si>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</si>
  <si>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</si>
  <si>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</si>
  <si>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</si>
  <si>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</si>
  <si>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</si>
  <si>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</si>
  <si>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</si>
  <si>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</si>
  <si>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</si>
  <si>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</si>
  <si>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</si>
  <si>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</si>
  <si>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</si>
  <si>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</si>
  <si>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</si>
  <si>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</si>
  <si>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</si>
  <si>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</si>
  <si>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</si>
  <si>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</si>
  <si>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</si>
  <si>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</si>
  <si>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</si>
  <si>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</si>
  <si>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</si>
  <si>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</si>
  <si>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</si>
  <si>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</si>
  <si>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</si>
  <si>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</si>
  <si>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</si>
  <si>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</si>
  <si>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</si>
  <si>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</si>
  <si>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</si>
  <si>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</si>
  <si>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</si>
  <si>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</si>
  <si>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</si>
  <si>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</si>
  <si>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</si>
  <si>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</si>
  <si>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</si>
  <si>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</si>
  <si>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</si>
  <si>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</si>
  <si>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</si>
  <si>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</si>
  <si>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</si>
  <si>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</si>
  <si>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</si>
  <si>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</si>
  <si>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</si>
  <si>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</si>
  <si>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</si>
  <si>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</si>
  <si>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</si>
  <si>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</si>
  <si>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</si>
  <si>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</si>
  <si>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</si>
  <si>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</si>
  <si>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</si>
  <si>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</si>
  <si>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</si>
  <si>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</si>
  <si>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</si>
  <si>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</si>
  <si>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</si>
  <si>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</si>
  <si>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</si>
  <si>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</si>
  <si>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</si>
  <si>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</si>
  <si>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</si>
  <si>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</si>
  <si>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</si>
  <si>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</si>
  <si>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</si>
  <si>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</si>
  <si>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</si>
  <si>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</si>
  <si>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</si>
  <si>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</si>
  <si>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</si>
  <si>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</si>
  <si>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</si>
  <si>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</si>
  <si>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</si>
  <si>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</si>
  <si>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</si>
  <si>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</si>
  <si>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</si>
  <si>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</si>
  <si>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</si>
  <si>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</si>
  <si>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</si>
  <si>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</si>
  <si>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</si>
  <si>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</si>
  <si>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</si>
  <si>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</si>
  <si>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</si>
  <si>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</si>
  <si>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</si>
  <si>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</si>
  <si>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</si>
  <si>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</si>
  <si>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</si>
  <si>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</si>
  <si>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</si>
  <si>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</si>
  <si>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</si>
  <si>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</si>
  <si>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</si>
  <si>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</si>
  <si>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</si>
  <si>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</si>
  <si>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</si>
  <si>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</si>
  <si>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</si>
  <si>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</si>
  <si>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</si>
  <si>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</si>
  <si>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</si>
  <si>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</si>
  <si>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</si>
  <si>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</si>
  <si>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</si>
  <si>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</si>
  <si>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</si>
  <si>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</si>
  <si>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</si>
  <si>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</si>
  <si>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</si>
  <si>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</si>
  <si>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</si>
  <si>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</si>
  <si>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</si>
  <si>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</si>
  <si>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</si>
  <si>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</si>
  <si>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</si>
  <si>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</si>
  <si>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</si>
  <si>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</si>
  <si>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</si>
  <si>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</si>
  <si>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</si>
  <si>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</si>
  <si>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</si>
  <si>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</si>
  <si>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</si>
  <si>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</si>
  <si>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</si>
  <si>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</si>
  <si>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</si>
  <si>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</si>
  <si>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</si>
  <si>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</si>
  <si>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</si>
  <si>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</si>
  <si>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</si>
  <si>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</si>
  <si>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</si>
  <si>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</si>
  <si>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</si>
  <si>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</si>
  <si>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</si>
  <si>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</si>
  <si>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</si>
  <si>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</si>
  <si>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</si>
  <si>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</si>
  <si>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</si>
  <si>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</si>
  <si>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</si>
  <si>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</si>
  <si>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</si>
  <si>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</si>
  <si>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</si>
  <si>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</si>
  <si>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</si>
  <si>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</si>
  <si>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</si>
  <si>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</si>
  <si>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</si>
  <si>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</si>
  <si>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</si>
  <si>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</si>
  <si>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</si>
  <si>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</si>
  <si>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</si>
  <si>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</si>
  <si>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</si>
  <si>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</si>
  <si>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</si>
  <si>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</si>
  <si>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</si>
  <si>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</si>
  <si>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</si>
  <si>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</si>
  <si>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</si>
  <si>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</si>
  <si>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</si>
  <si>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</si>
  <si>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</si>
  <si>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</si>
  <si>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</si>
  <si>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</si>
  <si>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</si>
  <si>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</si>
  <si>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</si>
  <si>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</si>
  <si>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</si>
  <si>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</si>
  <si>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</si>
  <si>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</si>
  <si>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</si>
  <si>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</si>
  <si>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</si>
  <si>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</si>
  <si>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</si>
  <si>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</si>
  <si>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</si>
  <si>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</si>
  <si>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</si>
  <si>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</si>
  <si>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</si>
  <si>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</si>
  <si>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</si>
  <si>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</si>
  <si>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</si>
  <si>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</si>
  <si>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</si>
  <si>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</si>
  <si>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</si>
  <si>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</si>
  <si>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</si>
  <si>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</si>
  <si>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</si>
  <si>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</si>
  <si>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</si>
  <si>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</si>
  <si>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</si>
  <si>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</si>
  <si>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</si>
  <si>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</si>
  <si>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</si>
  <si>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</si>
  <si>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</si>
  <si>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</si>
  <si>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</si>
  <si>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</si>
  <si>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</si>
  <si>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</si>
  <si>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</si>
  <si>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</si>
  <si>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</si>
  <si>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</si>
  <si>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</si>
  <si>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</si>
  <si>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</si>
  <si>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</si>
  <si>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</si>
  <si>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</si>
  <si>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</si>
  <si>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</si>
  <si>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</si>
  <si>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</si>
  <si>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</si>
  <si>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</si>
  <si>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</si>
  <si>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</si>
  <si>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</si>
  <si>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</si>
  <si>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</si>
  <si>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</si>
  <si>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</si>
  <si>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</si>
  <si>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</si>
  <si>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</si>
  <si>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</si>
  <si>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</si>
  <si>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</si>
  <si>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</si>
  <si>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</si>
  <si>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</si>
  <si>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</si>
  <si>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</si>
  <si>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</si>
  <si>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</si>
  <si>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</si>
  <si>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</si>
  <si>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</si>
  <si>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</si>
  <si>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</si>
  <si>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</si>
  <si>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</si>
  <si>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</si>
  <si>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</si>
  <si>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</si>
  <si>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</si>
  <si>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</si>
  <si>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</si>
  <si>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</si>
  <si>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</si>
  <si>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</si>
  <si>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</si>
  <si>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</si>
  <si>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</si>
  <si>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</si>
  <si>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</si>
  <si>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</si>
  <si>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</si>
  <si>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</si>
  <si>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</si>
  <si>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</si>
  <si>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</si>
  <si>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</si>
  <si>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</si>
  <si>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</si>
  <si>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</si>
  <si>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</si>
  <si>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</si>
  <si>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</si>
  <si>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</si>
  <si>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</si>
  <si>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</si>
  <si>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</si>
  <si>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</si>
  <si>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</si>
  <si>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</si>
  <si>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</si>
  <si>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</si>
  <si>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</si>
  <si>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</si>
  <si>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</si>
  <si>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</si>
  <si>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</si>
  <si>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</si>
  <si>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</si>
  <si>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</si>
  <si>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</si>
  <si>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</si>
  <si>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</si>
  <si>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</si>
  <si>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</si>
  <si>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</si>
  <si>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</si>
  <si>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</si>
  <si>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</si>
  <si>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</si>
  <si>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</si>
  <si>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</si>
  <si>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</si>
  <si>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</si>
  <si>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</si>
  <si>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</si>
  <si>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</si>
  <si>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</si>
  <si>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</si>
  <si>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</si>
  <si>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</si>
  <si>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</si>
  <si>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</si>
  <si>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</si>
  <si>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</si>
  <si>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</si>
  <si>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</si>
  <si>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</si>
  <si>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</si>
  <si>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</si>
  <si>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</si>
  <si>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</si>
  <si>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</si>
  <si>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</si>
  <si>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</si>
  <si>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</si>
  <si>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</si>
  <si>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</si>
  <si>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</si>
  <si>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</si>
  <si>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</si>
  <si>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</si>
  <si>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</si>
  <si>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</si>
  <si>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</si>
  <si>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</si>
  <si>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</si>
  <si>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</si>
  <si>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</si>
  <si>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</si>
  <si>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</si>
  <si>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</si>
  <si>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</si>
  <si>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</si>
  <si>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</si>
  <si>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</si>
  <si>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</si>
  <si>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</si>
  <si>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</si>
  <si>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</si>
  <si>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</si>
  <si>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</si>
  <si>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</si>
  <si>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</si>
  <si>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</si>
  <si>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</si>
  <si>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</si>
  <si>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</si>
  <si>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</si>
  <si>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</si>
  <si>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</si>
  <si>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</si>
  <si>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</si>
  <si>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</si>
  <si>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</si>
  <si>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</si>
  <si>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</si>
  <si>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</si>
  <si>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</si>
  <si>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</si>
  <si>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</si>
  <si>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</si>
  <si>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</si>
  <si>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</si>
  <si>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</si>
  <si>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</si>
  <si>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</si>
  <si>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</si>
  <si>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</si>
  <si>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</si>
  <si>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</si>
  <si>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</si>
  <si>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</si>
  <si>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</si>
  <si>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</si>
  <si>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</si>
  <si>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</si>
  <si>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</si>
  <si>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</si>
  <si>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</si>
  <si>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</si>
  <si>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</si>
  <si>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</si>
  <si>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</si>
  <si>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</si>
  <si>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</si>
  <si>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</si>
  <si>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</si>
  <si>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</si>
  <si>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</si>
  <si>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</si>
  <si>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</si>
  <si>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</si>
  <si>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</si>
  <si>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</si>
  <si>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</si>
  <si>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</si>
  <si>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</si>
  <si>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</si>
  <si>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</si>
  <si>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</si>
  <si>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</si>
  <si>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</si>
  <si>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</si>
  <si>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</si>
  <si>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</si>
  <si>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</si>
  <si>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</si>
  <si>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</si>
  <si>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</si>
  <si>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</si>
  <si>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</si>
  <si>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</si>
  <si>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</si>
  <si>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</si>
  <si>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</si>
  <si>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</si>
  <si>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</si>
  <si>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</si>
  <si>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</si>
  <si>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</si>
  <si>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</si>
  <si>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</si>
  <si>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</si>
  <si>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</si>
  <si>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</si>
  <si>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</si>
  <si>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</si>
  <si>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</si>
  <si>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</si>
  <si>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</si>
  <si>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</si>
  <si>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</si>
  <si>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</si>
  <si>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</si>
  <si>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</si>
  <si>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</si>
  <si>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</si>
  <si>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</si>
  <si>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</si>
  <si>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</si>
  <si>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</si>
  <si>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</si>
  <si>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</si>
  <si>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</si>
  <si>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</si>
  <si>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</si>
  <si>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</si>
  <si>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</si>
  <si>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</si>
  <si>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</si>
  <si>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</si>
  <si>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</si>
  <si>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</si>
  <si>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</si>
  <si>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</si>
  <si>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</si>
  <si>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</si>
  <si>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</si>
  <si>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</si>
  <si>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</si>
  <si>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</si>
  <si>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</si>
  <si>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</si>
  <si>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</si>
  <si>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</si>
  <si>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</si>
  <si>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</si>
  <si>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</si>
  <si>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</si>
  <si>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</si>
  <si>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</si>
  <si>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</si>
  <si>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</si>
  <si>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</si>
  <si>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</si>
  <si>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</si>
  <si>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</si>
  <si>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</si>
  <si>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</si>
  <si>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</si>
  <si>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</si>
  <si>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</si>
  <si>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</si>
  <si>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</si>
  <si>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</si>
  <si>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</si>
  <si>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</si>
  <si>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</si>
  <si>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</si>
  <si>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</si>
  <si>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</si>
  <si>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</si>
  <si>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</si>
  <si>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</si>
  <si>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</si>
  <si>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</si>
  <si>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</si>
  <si>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</si>
  <si>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</si>
  <si>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</si>
  <si>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</si>
  <si>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</si>
  <si>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</si>
  <si>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</si>
  <si>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</si>
  <si>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</si>
  <si>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</si>
  <si>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</si>
  <si>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</si>
  <si>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</si>
  <si>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</si>
  <si>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</si>
  <si>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</si>
  <si>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</si>
  <si>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</si>
  <si>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</si>
  <si>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</si>
  <si>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</si>
  <si>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</si>
  <si>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</si>
  <si>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</si>
  <si>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</si>
  <si>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</si>
  <si>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</si>
  <si>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</si>
  <si>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</si>
  <si>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</si>
  <si>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</si>
  <si>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</si>
  <si>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</si>
  <si>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</si>
  <si>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</si>
  <si>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</si>
  <si>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</si>
  <si>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</si>
  <si>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</si>
  <si>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</si>
  <si>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</si>
  <si>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</si>
  <si>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</si>
  <si>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</si>
  <si>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</si>
  <si>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</si>
  <si>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</si>
  <si>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</si>
  <si>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</si>
  <si>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</si>
  <si>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</si>
  <si>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</si>
  <si>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</si>
  <si>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</si>
  <si>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</si>
  <si>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</si>
  <si>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</si>
  <si>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</si>
  <si>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</si>
  <si>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</si>
  <si>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</si>
  <si>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</si>
  <si>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</si>
  <si>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</si>
  <si>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</si>
  <si>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</si>
  <si>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</si>
  <si>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</si>
  <si>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</si>
  <si>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</si>
  <si>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</si>
  <si>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</si>
  <si>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</si>
  <si>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</si>
  <si>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</si>
  <si>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</si>
  <si>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</si>
  <si>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</si>
  <si>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</si>
  <si>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</si>
  <si>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</si>
  <si>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</si>
  <si>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</si>
  <si>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</si>
  <si>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</si>
  <si>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</si>
  <si>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</si>
  <si>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</si>
  <si>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</si>
  <si>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</si>
  <si>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</si>
  <si>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</si>
  <si>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</si>
  <si>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</si>
  <si>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</si>
  <si>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</si>
  <si>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</si>
  <si>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</si>
  <si>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</si>
  <si>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</si>
  <si>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</si>
  <si>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</si>
  <si>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</si>
  <si>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</si>
  <si>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</si>
  <si>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</si>
  <si>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</si>
  <si>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</si>
  <si>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</si>
  <si>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</si>
  <si>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</si>
  <si>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</si>
  <si>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</si>
  <si>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</si>
  <si>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</si>
  <si>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</si>
  <si>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</si>
  <si>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</si>
  <si>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</si>
  <si>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</si>
  <si>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</si>
  <si>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</si>
  <si>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</si>
  <si>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</si>
  <si>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</si>
  <si>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</si>
  <si>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</si>
  <si>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</si>
  <si>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</si>
  <si>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</si>
  <si>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</si>
  <si>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</si>
  <si>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</si>
  <si>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</si>
  <si>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</si>
  <si>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</si>
  <si>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</si>
  <si>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</si>
  <si>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</si>
  <si>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</si>
  <si>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</si>
  <si>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</si>
  <si>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</si>
  <si>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</si>
  <si>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</si>
  <si>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</si>
  <si>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</si>
  <si>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</si>
  <si>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</si>
  <si>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</si>
  <si>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</si>
  <si>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</si>
  <si>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</si>
  <si>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</si>
  <si>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</si>
  <si>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</si>
  <si>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</si>
  <si>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</si>
  <si>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</si>
  <si>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</si>
  <si>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</si>
  <si>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</si>
  <si>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</si>
  <si>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</si>
  <si>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</si>
  <si>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</si>
  <si>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</si>
  <si>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</si>
  <si>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</si>
  <si>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</si>
  <si>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</si>
  <si>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</si>
  <si>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</si>
  <si>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</si>
  <si>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</si>
  <si>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</si>
  <si>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</si>
  <si>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</si>
  <si>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</si>
  <si>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</si>
  <si>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</si>
  <si>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</si>
  <si>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</si>
  <si>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</si>
  <si>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</si>
  <si>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</si>
  <si>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</si>
  <si>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</si>
  <si>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</si>
  <si>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</si>
  <si>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</si>
  <si>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</si>
  <si>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</si>
  <si>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</si>
  <si>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</si>
  <si>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</si>
  <si>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</si>
  <si>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</si>
  <si>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</si>
  <si>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</si>
  <si>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</si>
  <si>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</si>
  <si>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</si>
  <si>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</si>
  <si>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</si>
  <si>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</si>
  <si>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</si>
  <si>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</si>
  <si>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</si>
  <si>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</si>
  <si>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</si>
  <si>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</si>
  <si>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</si>
  <si>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</si>
  <si>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</si>
  <si>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</si>
  <si>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</si>
  <si>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</si>
  <si>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</si>
  <si>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</si>
  <si>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</si>
  <si>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</si>
  <si>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</si>
  <si>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</si>
  <si>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</si>
  <si>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</si>
  <si>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</si>
  <si>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</si>
  <si>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</si>
  <si>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</si>
  <si>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</si>
  <si>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</si>
  <si>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</si>
  <si>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</si>
  <si>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</si>
  <si>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</si>
  <si>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</si>
  <si>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</si>
  <si>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</si>
  <si>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</si>
  <si>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</si>
  <si>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</si>
  <si>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</si>
  <si>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</si>
  <si>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</si>
  <si>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</si>
  <si>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</si>
  <si>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</si>
  <si>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</si>
  <si>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</si>
  <si>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</si>
  <si>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</si>
  <si>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</si>
  <si>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</si>
  <si>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</si>
  <si>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</si>
  <si>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</si>
  <si>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</si>
  <si>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</si>
  <si>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</si>
  <si>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</si>
  <si>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</si>
  <si>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</si>
  <si>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</si>
  <si>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</si>
  <si>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</si>
  <si>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</si>
  <si>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</si>
  <si>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</si>
  <si>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</si>
  <si>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</si>
  <si>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</si>
  <si>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</si>
  <si>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</si>
  <si>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</si>
  <si>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</si>
  <si>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</si>
  <si>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</si>
  <si>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</si>
  <si>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</si>
  <si>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</si>
  <si>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</si>
  <si>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</si>
  <si>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</si>
  <si>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</si>
  <si>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</si>
  <si>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</si>
  <si>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</si>
  <si>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</si>
  <si>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</si>
  <si>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</si>
  <si>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</si>
  <si>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</si>
  <si>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</si>
  <si>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</si>
  <si>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</si>
  <si>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</si>
  <si>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</si>
  <si>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</si>
  <si>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</si>
  <si>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</si>
  <si>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</si>
  <si>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</si>
  <si>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</si>
  <si>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</si>
  <si>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</si>
  <si>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</si>
  <si>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</si>
  <si>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</si>
  <si>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</si>
  <si>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</si>
  <si>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</si>
  <si>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</si>
  <si>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</si>
  <si>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</si>
  <si>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</si>
  <si>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</si>
  <si>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</si>
  <si>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</si>
  <si>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</si>
  <si>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</si>
  <si>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</si>
  <si>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</si>
  <si>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</si>
  <si>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</si>
  <si>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</si>
  <si>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</si>
  <si>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</si>
  <si>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</si>
  <si>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</si>
  <si>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</si>
  <si>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</si>
  <si>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</si>
  <si>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</si>
  <si>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</si>
  <si>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</si>
  <si>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</si>
  <si>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</si>
  <si>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</si>
  <si>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</si>
  <si>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</si>
  <si>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</si>
  <si>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</si>
  <si>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</si>
  <si>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</si>
  <si>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</si>
  <si>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</si>
  <si>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</si>
  <si>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</si>
  <si>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</si>
  <si>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</si>
  <si>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</si>
  <si>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</si>
  <si>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</si>
  <si>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</si>
  <si>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</si>
  <si>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</si>
  <si>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</si>
  <si>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</si>
  <si>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</si>
  <si>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</si>
  <si>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</si>
  <si>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</si>
  <si>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</si>
  <si>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</si>
  <si>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</si>
  <si>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</si>
  <si>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</si>
  <si>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</si>
  <si>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</si>
  <si>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</si>
  <si>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</si>
  <si>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</si>
  <si>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</si>
  <si>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</si>
  <si>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</si>
  <si>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</si>
  <si>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</si>
  <si>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</si>
  <si>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</si>
  <si>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</si>
  <si>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</si>
  <si>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</si>
  <si>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</si>
  <si>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</si>
  <si>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</si>
  <si>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</si>
  <si>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</si>
  <si>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</si>
  <si>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</si>
  <si>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</si>
  <si>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</si>
  <si>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</si>
  <si>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</si>
  <si>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</si>
  <si>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</si>
  <si>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</si>
  <si>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</si>
  <si>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</si>
  <si>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</si>
  <si>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</si>
  <si>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</si>
  <si>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</si>
  <si>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</si>
  <si>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</si>
  <si>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</si>
  <si>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</si>
  <si>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</si>
  <si>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</si>
  <si>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</si>
  <si>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</si>
  <si>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</si>
  <si>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</si>
  <si>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</si>
  <si>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</si>
  <si>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</si>
  <si>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</si>
  <si>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</si>
  <si>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</si>
  <si>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</si>
  <si>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</si>
  <si>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</si>
  <si>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</si>
  <si>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</si>
  <si>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</si>
  <si>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</si>
  <si>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</si>
  <si>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</si>
  <si>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</si>
  <si>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</si>
  <si>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</si>
  <si>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</si>
  <si>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</si>
  <si>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</si>
  <si>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</si>
  <si>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</si>
  <si>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</si>
  <si>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</si>
  <si>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</si>
  <si>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</si>
  <si>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</si>
  <si>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</si>
  <si>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</si>
  <si>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</si>
  <si>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</si>
  <si>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</si>
  <si>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</si>
  <si>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</si>
  <si>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</si>
  <si>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</si>
  <si>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</si>
  <si>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</si>
  <si>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</si>
  <si>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</si>
  <si>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</si>
  <si>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</si>
  <si>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</si>
  <si>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</si>
  <si>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</si>
  <si>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</si>
  <si>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</si>
  <si>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</si>
  <si>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</si>
  <si>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</si>
  <si>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</si>
  <si>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</si>
  <si>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</si>
  <si>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</si>
  <si>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</si>
  <si>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</si>
  <si>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</si>
  <si>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</si>
  <si>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</si>
  <si>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</si>
  <si>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</si>
  <si>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</si>
  <si>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</si>
  <si>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</si>
  <si>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</si>
  <si>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</si>
  <si>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</si>
  <si>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</si>
  <si>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</si>
  <si>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</si>
  <si>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</si>
  <si>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</si>
  <si>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</si>
  <si>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</si>
  <si>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</si>
  <si>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</si>
  <si>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</si>
  <si>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</si>
  <si>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</si>
  <si>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</si>
  <si>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</si>
  <si>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</si>
  <si>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</si>
  <si>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</si>
  <si>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</si>
  <si>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</si>
  <si>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</si>
  <si>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</si>
  <si>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</si>
  <si>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</si>
  <si>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</si>
  <si>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</si>
  <si>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</si>
  <si>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</si>
  <si>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</si>
  <si>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</si>
  <si>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</si>
  <si>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</si>
  <si>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</si>
  <si>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</si>
  <si>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</si>
  <si>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</si>
  <si>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</si>
  <si>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</si>
  <si>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</si>
  <si>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</si>
  <si>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</si>
  <si>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</si>
  <si>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</si>
  <si>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</si>
  <si>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</si>
  <si>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</si>
  <si>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</si>
  <si>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</si>
  <si>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</si>
  <si>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</si>
  <si>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</si>
  <si>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</si>
  <si>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</si>
  <si>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</si>
  <si>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</si>
  <si>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</si>
  <si>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</si>
  <si>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</si>
  <si>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</si>
  <si>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</si>
  <si>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</si>
  <si>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</si>
  <si>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</si>
  <si>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</si>
  <si>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</si>
  <si>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</si>
  <si>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</si>
  <si>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</si>
  <si>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</si>
  <si>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</si>
  <si>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</si>
  <si>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</si>
  <si>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</si>
  <si>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</si>
  <si>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</si>
  <si>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</si>
  <si>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</si>
  <si>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</si>
  <si>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</si>
  <si>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</si>
  <si>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</si>
  <si>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</si>
  <si>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</si>
  <si>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</si>
  <si>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</si>
  <si>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</si>
  <si>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</si>
  <si>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</si>
  <si>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</si>
  <si>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</si>
  <si>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</si>
  <si>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</si>
  <si>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</si>
  <si>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</si>
  <si>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</si>
  <si>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</si>
  <si>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</si>
  <si>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</si>
  <si>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</si>
  <si>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</si>
  <si>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</si>
  <si>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</si>
  <si>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</si>
  <si>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</si>
  <si>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</si>
  <si>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</si>
  <si>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</si>
  <si>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</si>
  <si>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</si>
  <si>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</si>
  <si>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</si>
  <si>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</si>
  <si>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</si>
  <si>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</si>
  <si>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</si>
  <si>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</si>
  <si>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</si>
  <si>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</si>
  <si>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</si>
  <si>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</si>
  <si>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</si>
  <si>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</si>
  <si>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</si>
  <si>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</si>
  <si>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</si>
  <si>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</si>
  <si>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</si>
  <si>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</si>
  <si>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</si>
  <si>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</si>
  <si>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</si>
  <si>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</si>
  <si>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</si>
  <si>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</si>
  <si>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</si>
  <si>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</si>
  <si>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</si>
  <si>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</si>
  <si>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</si>
  <si>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</si>
  <si>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</si>
  <si>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</si>
  <si>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</si>
  <si>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</si>
  <si>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</si>
  <si>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</si>
  <si>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</si>
  <si>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</si>
  <si>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</si>
  <si>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</si>
  <si>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</si>
  <si>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</si>
  <si>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</si>
  <si>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</si>
  <si>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</si>
  <si>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</si>
  <si>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</si>
  <si>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</si>
  <si>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</si>
  <si>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</si>
  <si>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</si>
  <si>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</si>
  <si>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</si>
  <si>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</si>
  <si>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</si>
  <si>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</si>
  <si>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</si>
  <si>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</si>
  <si>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</si>
  <si>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</si>
  <si>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</si>
  <si>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</si>
  <si>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</si>
  <si>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</si>
  <si>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</si>
  <si>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</si>
  <si>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</si>
  <si>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</si>
  <si>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</si>
  <si>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</si>
  <si>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</si>
  <si>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</si>
  <si>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</si>
  <si>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</si>
  <si>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</si>
  <si>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</si>
  <si>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</si>
  <si>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</si>
  <si>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</si>
  <si>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</si>
  <si>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</si>
  <si>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</si>
  <si>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</si>
  <si>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</si>
  <si>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</si>
  <si>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</si>
  <si>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</si>
  <si>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</si>
  <si>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</si>
  <si>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</si>
  <si>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</si>
  <si>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</si>
  <si>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</si>
  <si>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</si>
  <si>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</si>
  <si>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</si>
  <si>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</si>
  <si>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</si>
  <si>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</si>
  <si>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</si>
  <si>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</si>
  <si>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</si>
  <si>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</si>
  <si>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</si>
  <si>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</si>
  <si>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</si>
  <si>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</si>
  <si>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</si>
  <si>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</si>
  <si>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</si>
  <si>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</si>
  <si>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</si>
  <si>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</si>
  <si>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</si>
  <si>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</si>
  <si>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</si>
  <si>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</si>
  <si>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</si>
  <si>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</si>
  <si>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</si>
  <si>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</si>
  <si>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</si>
  <si>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</si>
  <si>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</si>
  <si>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</si>
  <si>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</si>
  <si>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</si>
  <si>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</si>
  <si>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</si>
  <si>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</si>
  <si>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</si>
  <si>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</si>
  <si>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</si>
  <si>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</si>
  <si>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</si>
  <si>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</si>
  <si>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</si>
  <si>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</si>
  <si>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</si>
  <si>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</si>
  <si>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</si>
  <si>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</si>
  <si>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</si>
  <si>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</si>
  <si>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</si>
  <si>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</si>
  <si>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</si>
  <si>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</si>
  <si>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</si>
  <si>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</si>
  <si>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</si>
  <si>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</si>
  <si>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</si>
  <si>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</si>
  <si>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</si>
  <si>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</si>
  <si>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</si>
  <si>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</si>
  <si>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</si>
  <si>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</si>
  <si>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</si>
  <si>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</si>
  <si>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</si>
  <si>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</si>
  <si>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</si>
  <si>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</si>
  <si>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</si>
  <si>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</si>
  <si>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</si>
  <si>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</si>
  <si>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</si>
  <si>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</si>
  <si>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</si>
  <si>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</si>
  <si>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</si>
  <si>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</si>
  <si>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</si>
  <si>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</si>
  <si>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</si>
  <si>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</si>
  <si>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</si>
  <si>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</si>
  <si>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</si>
  <si>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</si>
  <si>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</si>
  <si>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</si>
  <si>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</si>
  <si>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</si>
  <si>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</si>
  <si>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</si>
  <si>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</si>
  <si>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</si>
  <si>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</si>
  <si>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</si>
  <si>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</si>
  <si>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</si>
  <si>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</si>
  <si>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</si>
  <si>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</si>
  <si>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</si>
  <si>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</si>
  <si>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</si>
  <si>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</si>
  <si>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</si>
  <si>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</si>
  <si>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</si>
  <si>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</si>
  <si>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</si>
  <si>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</si>
  <si>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</si>
  <si>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</si>
  <si>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</si>
  <si>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</si>
  <si>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</si>
  <si>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</si>
  <si>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</si>
  <si>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</si>
  <si>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</si>
  <si>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</si>
  <si>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</si>
  <si>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</si>
  <si>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</si>
  <si>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</si>
  <si>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</si>
  <si>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</si>
  <si>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</si>
  <si>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</si>
  <si>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</si>
  <si>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</si>
  <si>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</si>
  <si>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</si>
  <si>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</si>
  <si>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</si>
  <si>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</si>
  <si>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</si>
  <si>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</si>
  <si>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</si>
  <si>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</si>
  <si>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</si>
  <si>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</si>
  <si>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</si>
  <si>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</si>
  <si>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</si>
  <si>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</si>
  <si>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</si>
  <si>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</si>
  <si>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</si>
  <si>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</si>
  <si>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</si>
  <si>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</si>
  <si>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</si>
  <si>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</si>
  <si>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</si>
  <si>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</si>
  <si>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</si>
  <si>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</si>
  <si>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</si>
  <si>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</si>
  <si>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</si>
  <si>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</si>
  <si>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</si>
  <si>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</si>
  <si>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</si>
  <si>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</si>
  <si>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</si>
  <si>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</si>
  <si>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</si>
  <si>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</si>
  <si>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</si>
  <si>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</si>
  <si>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</si>
  <si>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</si>
  <si>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</si>
  <si>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</si>
  <si>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</si>
  <si>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</si>
  <si>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</si>
  <si>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</si>
  <si>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</si>
  <si>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</si>
  <si>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</si>
  <si>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</si>
  <si>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</si>
  <si>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</si>
  <si>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</si>
  <si>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</si>
  <si>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</si>
  <si>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</si>
  <si>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</si>
  <si>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</si>
  <si>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</si>
  <si>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</si>
  <si>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</si>
  <si>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</si>
  <si>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</si>
  <si>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</si>
  <si>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</si>
  <si>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</si>
  <si>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</si>
  <si>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</si>
  <si>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</si>
  <si>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</si>
  <si>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</si>
  <si>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</si>
  <si>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</si>
  <si>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</si>
  <si>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</si>
  <si>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</si>
  <si>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</si>
  <si>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</si>
  <si>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</si>
  <si>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</si>
  <si>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</si>
  <si>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</si>
  <si>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</si>
  <si>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</si>
  <si>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</si>
  <si>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</si>
  <si>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</si>
  <si>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</si>
  <si>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</si>
  <si>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</si>
  <si>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</si>
  <si>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</si>
  <si>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</si>
  <si>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</si>
  <si>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</si>
  <si>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</si>
  <si>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</si>
  <si>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</si>
  <si>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</si>
  <si>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</si>
  <si>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</si>
  <si>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</si>
  <si>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</si>
  <si>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</si>
  <si>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</si>
  <si>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</si>
  <si>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</si>
  <si>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</si>
  <si>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</si>
  <si>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</si>
  <si>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</si>
  <si>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</si>
  <si>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</si>
  <si>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</si>
  <si>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</si>
  <si>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</si>
  <si>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</si>
  <si>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</si>
  <si>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</si>
  <si>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</si>
  <si>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</si>
  <si>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</si>
  <si>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</si>
  <si>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</si>
  <si>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</si>
  <si>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</si>
  <si>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</si>
  <si>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</si>
  <si>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</si>
  <si>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</si>
  <si>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</si>
  <si>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</si>
  <si>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</si>
  <si>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</si>
  <si>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</si>
  <si>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</si>
  <si>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</si>
  <si>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</si>
  <si>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</si>
  <si>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</si>
  <si>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</si>
  <si>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</si>
  <si>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</si>
  <si>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</si>
  <si>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</si>
  <si>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</si>
  <si>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</si>
  <si>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</si>
  <si>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</si>
  <si>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</si>
  <si>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</si>
  <si>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</si>
  <si>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</si>
  <si>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</si>
  <si>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</si>
  <si>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</si>
  <si>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</si>
  <si>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</si>
  <si>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</si>
  <si>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</si>
  <si>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</si>
  <si>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</si>
  <si>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</si>
  <si>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</si>
  <si>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</si>
  <si>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</si>
  <si>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</si>
  <si>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</si>
  <si>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</si>
  <si>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</si>
  <si>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</si>
  <si>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</si>
  <si>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</si>
  <si>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</si>
  <si>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</si>
  <si>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</si>
  <si>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</si>
  <si>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</si>
  <si>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</si>
  <si>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</si>
  <si>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</si>
  <si>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</si>
  <si>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</si>
  <si>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</si>
  <si>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</si>
  <si>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</si>
  <si>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</si>
  <si>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</si>
  <si>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</si>
  <si>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</si>
  <si>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</si>
  <si>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</si>
  <si>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</si>
  <si>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</si>
  <si>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</si>
  <si>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</si>
  <si>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</si>
  <si>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</si>
  <si>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</si>
  <si>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</si>
  <si>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</si>
  <si>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</si>
  <si>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</si>
  <si>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</si>
  <si>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</si>
  <si>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</si>
  <si>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</si>
  <si>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</si>
  <si>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</si>
  <si>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</si>
  <si>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</si>
  <si>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</si>
  <si>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</si>
  <si>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</si>
  <si>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</si>
  <si>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</si>
  <si>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</si>
  <si>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</si>
  <si>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</si>
  <si>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</si>
  <si>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</si>
  <si>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</si>
  <si>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</si>
  <si>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</si>
  <si>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</si>
  <si>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</si>
  <si>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</si>
  <si>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</si>
  <si>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</si>
  <si>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</si>
  <si>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</si>
  <si>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</si>
  <si>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</si>
  <si>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</si>
  <si>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</si>
  <si>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</si>
  <si>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</si>
  <si>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</si>
  <si>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</si>
  <si>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</si>
  <si>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</si>
  <si>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</si>
  <si>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</si>
  <si>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</si>
  <si>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</si>
  <si>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</si>
  <si>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</si>
  <si>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</si>
  <si>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</si>
  <si>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</si>
  <si>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</si>
  <si>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</si>
  <si>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</si>
  <si>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</si>
  <si>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</si>
  <si>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</si>
  <si>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</si>
  <si>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</si>
  <si>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</si>
  <si>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</si>
  <si>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</si>
  <si>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</si>
  <si>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</si>
  <si>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</si>
  <si>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</si>
  <si>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</si>
  <si>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</si>
  <si>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</si>
  <si>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</si>
  <si>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</si>
  <si>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</si>
  <si>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</si>
  <si>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</si>
  <si>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</si>
  <si>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</si>
  <si>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</si>
  <si>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</si>
  <si>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</si>
  <si>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</si>
  <si>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</si>
  <si>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</si>
  <si>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</si>
  <si>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</si>
  <si>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</si>
  <si>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</si>
  <si>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</si>
  <si>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</si>
  <si>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</si>
  <si>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</si>
  <si>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</si>
  <si>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</si>
  <si>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</si>
  <si>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</si>
  <si>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</si>
  <si>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</si>
  <si>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</si>
  <si>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</si>
  <si>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</si>
  <si>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</si>
  <si>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</si>
  <si>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</si>
  <si>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</si>
  <si>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</si>
  <si>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</si>
  <si>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</si>
  <si>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</si>
  <si>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</si>
  <si>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</si>
  <si>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</si>
  <si>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</si>
  <si>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</si>
  <si>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</si>
  <si>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</si>
  <si>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</si>
  <si>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</si>
  <si>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</si>
  <si>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</si>
  <si>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</si>
  <si>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</si>
  <si>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</si>
  <si>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</si>
  <si>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</si>
  <si>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</si>
  <si>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</si>
  <si>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</si>
  <si>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</si>
  <si>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</si>
  <si>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</si>
  <si>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</si>
  <si>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</si>
  <si>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</si>
  <si>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</si>
  <si>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</si>
  <si>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</si>
  <si>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</si>
  <si>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</si>
  <si>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</si>
  <si>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</si>
  <si>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</si>
  <si>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</si>
  <si>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</si>
  <si>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</si>
  <si>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</si>
  <si>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</si>
  <si>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</si>
  <si>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</si>
  <si>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</si>
  <si>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</si>
  <si>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</si>
  <si>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</si>
  <si>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</si>
  <si>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</si>
  <si>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</si>
  <si>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</si>
  <si>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</si>
  <si>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</si>
  <si>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</si>
  <si>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</si>
  <si>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</si>
  <si>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</si>
  <si>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</si>
  <si>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</si>
  <si>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</si>
  <si>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</si>
  <si>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</si>
  <si>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</si>
  <si>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</si>
  <si>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</si>
  <si>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</si>
  <si>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</si>
  <si>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</si>
  <si>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</si>
  <si>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</si>
  <si>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</si>
  <si>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</si>
  <si>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</si>
  <si>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</si>
  <si>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</si>
  <si>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</si>
  <si>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</si>
  <si>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</si>
  <si>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</si>
  <si>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</si>
  <si>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</si>
  <si>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</si>
  <si>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</si>
  <si>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</si>
  <si>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</si>
  <si>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</si>
  <si>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</si>
  <si>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</si>
  <si>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</si>
  <si>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</si>
  <si>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</si>
  <si>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</si>
  <si>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</si>
  <si>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</si>
  <si>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</si>
  <si>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</si>
  <si>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</si>
  <si>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</si>
  <si>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</si>
  <si>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</si>
  <si>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</si>
  <si>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</si>
  <si>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</si>
  <si>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</si>
  <si>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</si>
  <si>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</si>
  <si>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</si>
  <si>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</si>
  <si>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</si>
  <si>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</si>
  <si>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</si>
  <si>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</si>
  <si>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</si>
  <si>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</si>
  <si>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</si>
  <si>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</si>
  <si>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</si>
  <si>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</si>
  <si>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</si>
  <si>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</si>
  <si>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</si>
  <si>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</si>
  <si>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</si>
  <si>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</si>
  <si>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</si>
  <si>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</si>
  <si>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</si>
  <si>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</si>
  <si>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</si>
  <si>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</si>
  <si>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</si>
  <si>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</si>
  <si>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</si>
  <si>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</si>
  <si>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</si>
  <si>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</si>
  <si>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</si>
  <si>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</si>
  <si>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</si>
  <si>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</si>
  <si>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</si>
  <si>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</si>
  <si>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</si>
  <si>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</si>
  <si>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</si>
  <si>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</si>
  <si>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</si>
  <si>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</si>
  <si>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</si>
  <si>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</si>
  <si>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</si>
  <si>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</si>
  <si>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</si>
  <si>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</si>
  <si>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</si>
  <si>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</si>
  <si>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</si>
  <si>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</si>
  <si>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</si>
  <si>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</si>
  <si>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</si>
  <si>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</si>
  <si>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</si>
  <si>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</si>
  <si>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</si>
  <si>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</si>
  <si>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</si>
  <si>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</si>
  <si>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</si>
  <si>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</si>
  <si>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</si>
  <si>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</si>
  <si>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</si>
  <si>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</si>
  <si>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</si>
  <si>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</si>
  <si>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</si>
  <si>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</si>
  <si>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</si>
  <si>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</si>
  <si>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</si>
  <si>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</si>
  <si>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</si>
  <si>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</si>
  <si>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</si>
  <si>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</si>
  <si>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</si>
  <si>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</si>
  <si>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</si>
  <si>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</si>
  <si>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</si>
  <si>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</si>
  <si>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</si>
  <si>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</si>
  <si>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</si>
  <si>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</si>
  <si>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</si>
  <si>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</si>
  <si>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</si>
  <si>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</si>
  <si>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</si>
  <si>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</si>
  <si>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</si>
  <si>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</si>
  <si>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</si>
  <si>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</si>
  <si>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</si>
  <si>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</si>
  <si>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</si>
  <si>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</si>
  <si>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</si>
  <si>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</si>
  <si>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</si>
  <si>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</si>
  <si>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</si>
  <si>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</si>
  <si>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</si>
  <si>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</si>
  <si>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</si>
  <si>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</si>
  <si>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</si>
  <si>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</si>
  <si>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</si>
  <si>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</si>
  <si>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</si>
  <si>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</si>
  <si>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</si>
  <si>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</si>
  <si>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</si>
  <si>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</si>
  <si>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</si>
  <si>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</si>
  <si>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</si>
  <si>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</si>
  <si>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</si>
  <si>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</si>
  <si>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</si>
  <si>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</si>
  <si>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</si>
  <si>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</si>
  <si>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</si>
  <si>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</si>
  <si>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</si>
  <si>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</si>
  <si>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</si>
  <si>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</si>
  <si>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</si>
  <si>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</si>
  <si>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</si>
  <si>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</si>
  <si>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</si>
  <si>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</si>
  <si>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</si>
  <si>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</si>
  <si>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</si>
  <si>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</si>
  <si>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</si>
  <si>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</si>
  <si>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</si>
  <si>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</si>
  <si>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</si>
  <si>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</si>
  <si>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</si>
  <si>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</si>
  <si>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</si>
  <si>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</si>
  <si>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</si>
  <si>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</si>
  <si>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</si>
  <si>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</si>
  <si>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</si>
  <si>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</si>
  <si>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</si>
  <si>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</si>
  <si>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</si>
  <si>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</si>
  <si>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</si>
  <si>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</si>
  <si>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</si>
  <si>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</si>
  <si>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</si>
  <si>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</si>
  <si>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</si>
  <si>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</si>
  <si>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</si>
  <si>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</si>
  <si>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</si>
  <si>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</si>
  <si>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</si>
  <si>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</si>
  <si>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</si>
  <si>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</si>
  <si>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</si>
  <si>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</si>
  <si>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</si>
  <si>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</si>
  <si>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</si>
  <si>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</si>
  <si>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</si>
  <si>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</si>
  <si>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</si>
  <si>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</si>
  <si>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</si>
  <si>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</si>
  <si>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</si>
  <si>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</si>
  <si>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</si>
  <si>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</si>
  <si>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</si>
  <si>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</si>
  <si>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</si>
  <si>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</si>
  <si>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</si>
  <si>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</si>
  <si>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</si>
  <si>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</si>
  <si>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</si>
  <si>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</si>
  <si>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</si>
  <si>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</si>
  <si>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</si>
  <si>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</si>
  <si>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</si>
  <si>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</si>
  <si>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</si>
  <si>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</si>
  <si>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</si>
  <si>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</si>
  <si>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</si>
  <si>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</si>
  <si>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</si>
  <si>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</si>
  <si>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</si>
  <si>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</si>
  <si>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</si>
  <si>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</si>
  <si>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</si>
  <si>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</si>
  <si>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</si>
  <si>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</si>
  <si>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</si>
  <si>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</si>
  <si>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</si>
  <si>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</si>
  <si>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</si>
  <si>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</si>
  <si>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</si>
  <si>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</si>
  <si>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</si>
  <si>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</si>
  <si>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</si>
  <si>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</si>
  <si>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</si>
  <si>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</si>
  <si>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</si>
  <si>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</si>
  <si>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</si>
  <si>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</si>
  <si>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</si>
  <si>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</si>
  <si>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</si>
  <si>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</si>
  <si>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</si>
  <si>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</si>
  <si>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</si>
  <si>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</si>
  <si>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</si>
  <si>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</si>
  <si>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</si>
  <si>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</si>
  <si>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</si>
  <si>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</si>
  <si>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</si>
  <si>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</si>
  <si>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</si>
  <si>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</si>
  <si>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</si>
  <si>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</si>
  <si>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</si>
  <si>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</si>
  <si>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</si>
  <si>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</si>
  <si>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</si>
  <si>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</si>
  <si>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</si>
  <si>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</si>
  <si>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</si>
  <si>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</si>
  <si>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</si>
  <si>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</si>
  <si>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</si>
  <si>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</si>
  <si>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</si>
  <si>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</si>
  <si>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</si>
  <si>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</si>
  <si>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</si>
  <si>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</si>
  <si>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</si>
  <si>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</si>
  <si>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</si>
  <si>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</si>
  <si>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</si>
  <si>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</si>
  <si>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</si>
  <si>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</si>
  <si>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</si>
  <si>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</si>
  <si>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</si>
  <si>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</si>
  <si>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</si>
  <si>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</si>
  <si>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</si>
  <si>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</si>
  <si>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</si>
  <si>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</si>
  <si>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</si>
  <si>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</si>
  <si>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</si>
  <si>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</si>
  <si>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</si>
  <si>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</si>
  <si>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</si>
  <si>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</si>
  <si>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</si>
  <si>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</si>
  <si>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</si>
  <si>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</si>
  <si>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</si>
  <si>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</si>
  <si>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</si>
  <si>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</si>
  <si>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</si>
  <si>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</si>
  <si>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</si>
  <si>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</si>
  <si>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</si>
  <si>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</si>
  <si>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</si>
  <si>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</si>
  <si>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</si>
  <si>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</si>
  <si>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</si>
  <si>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</si>
  <si>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</si>
  <si>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</si>
  <si>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</si>
  <si>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</si>
  <si>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</si>
  <si>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</si>
  <si>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</si>
  <si>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</si>
  <si>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</si>
  <si>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</si>
  <si>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</si>
  <si>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</si>
  <si>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</si>
  <si>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</si>
  <si>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</si>
  <si>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</si>
  <si>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</si>
  <si>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</si>
  <si>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</si>
  <si>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</si>
  <si>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</si>
  <si>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</si>
  <si>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</si>
  <si>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</si>
  <si>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</si>
  <si>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</si>
  <si>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</si>
  <si>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</si>
  <si>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</si>
  <si>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</si>
  <si>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</si>
  <si>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</si>
  <si>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</si>
  <si>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</si>
  <si>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</si>
  <si>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</si>
  <si>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</si>
  <si>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</si>
  <si>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</si>
  <si>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</si>
  <si>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</si>
  <si>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</si>
  <si>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</si>
  <si>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</si>
  <si>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</si>
  <si>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</si>
  <si>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</si>
  <si>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</si>
  <si>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</si>
  <si>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</si>
  <si>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</si>
  <si>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</si>
  <si>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</si>
  <si>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</si>
  <si>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</si>
  <si>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</si>
  <si>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</si>
  <si>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</si>
  <si>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</si>
  <si>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</si>
  <si>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</si>
  <si>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</si>
  <si>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</si>
  <si>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</si>
  <si>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</si>
  <si>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</si>
  <si>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</si>
  <si>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</si>
  <si>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</si>
  <si>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</si>
  <si>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</si>
  <si>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</si>
  <si>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</si>
  <si>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</si>
  <si>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</si>
  <si>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</si>
  <si>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</si>
  <si>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</si>
  <si>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</si>
  <si>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</si>
  <si>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</si>
  <si>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</si>
  <si>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</si>
  <si>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</si>
  <si>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</si>
  <si>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</si>
  <si>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</si>
  <si>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</si>
  <si>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</si>
  <si>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</si>
  <si>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</si>
  <si>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</si>
  <si>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</si>
  <si>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</si>
  <si>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</si>
  <si>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</si>
  <si>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</si>
  <si>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</si>
  <si>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</si>
  <si>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</si>
  <si>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</si>
  <si>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</si>
  <si>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</si>
  <si>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</si>
  <si>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</si>
  <si>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</si>
  <si>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</si>
  <si>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</si>
  <si>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</si>
  <si>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</si>
  <si>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</si>
  <si>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</si>
  <si>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</si>
  <si>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</si>
  <si>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</si>
  <si>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</si>
  <si>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</si>
  <si>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</si>
  <si>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</si>
  <si>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</si>
  <si>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</si>
  <si>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</si>
  <si>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</si>
  <si>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</si>
  <si>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</si>
  <si>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</si>
  <si>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</si>
  <si>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</si>
  <si>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</si>
  <si>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</si>
  <si>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</si>
  <si>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</si>
  <si>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</si>
  <si>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</si>
  <si>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</si>
  <si>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</si>
  <si>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</si>
  <si>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</si>
  <si>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</si>
  <si>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</si>
  <si>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</si>
  <si>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</si>
  <si>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</si>
  <si>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</si>
  <si>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</si>
  <si>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</si>
  <si>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</si>
  <si>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</si>
  <si>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</si>
  <si>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</si>
  <si>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</si>
  <si>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</si>
  <si>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</si>
  <si>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</si>
  <si>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</si>
  <si>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</si>
  <si>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</si>
  <si>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</si>
  <si>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</si>
  <si>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</si>
  <si>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</si>
  <si>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</si>
  <si>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</si>
  <si>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</si>
  <si>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</si>
  <si>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</si>
  <si>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</si>
  <si>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</si>
  <si>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</si>
  <si>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</si>
  <si>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</si>
  <si>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</si>
  <si>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</si>
  <si>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</si>
  <si>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</si>
  <si>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</si>
  <si>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</si>
  <si>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</si>
  <si>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</si>
  <si>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</si>
  <si>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</si>
  <si>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</si>
  <si>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</si>
  <si>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</si>
  <si>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</si>
  <si>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</si>
  <si>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</si>
  <si>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</si>
  <si>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</si>
  <si>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</si>
  <si>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</si>
  <si>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</si>
  <si>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</si>
  <si>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</si>
  <si>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</si>
  <si>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</si>
  <si>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</si>
  <si>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</si>
  <si>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</si>
  <si>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</si>
  <si>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</si>
  <si>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</si>
  <si>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</si>
  <si>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</si>
  <si>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</si>
  <si>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</si>
  <si>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</si>
  <si>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</si>
  <si>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</si>
  <si>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</si>
  <si>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</si>
  <si>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</si>
  <si>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</si>
  <si>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</si>
  <si>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</si>
  <si>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</si>
  <si>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</si>
  <si>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</si>
  <si>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</si>
  <si>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</si>
  <si>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</si>
  <si>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</si>
  <si>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</si>
  <si>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</si>
  <si>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</si>
  <si>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</si>
  <si>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</si>
  <si>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</si>
  <si>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</si>
  <si>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</si>
  <si>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</si>
  <si>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</si>
  <si>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</si>
  <si>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</si>
  <si>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</si>
  <si>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</si>
  <si>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</si>
  <si>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</si>
  <si>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</si>
  <si>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</si>
  <si>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</si>
  <si>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</si>
  <si>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</si>
  <si>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</si>
  <si>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</si>
  <si>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</si>
  <si>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</si>
  <si>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</si>
  <si>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</si>
  <si>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</si>
  <si>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</si>
  <si>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</si>
  <si>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</si>
  <si>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</si>
  <si>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</si>
  <si>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</si>
  <si>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</si>
  <si>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</si>
  <si>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</si>
  <si>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</si>
  <si>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</si>
  <si>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</si>
  <si>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</si>
  <si>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</si>
  <si>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</si>
  <si>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</si>
  <si>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</si>
  <si>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</si>
  <si>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</si>
  <si>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</si>
  <si>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</si>
  <si>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</si>
  <si>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</si>
  <si>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</si>
  <si>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</si>
  <si>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</si>
  <si>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</si>
  <si>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</si>
  <si>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</si>
  <si>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</si>
  <si>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</si>
  <si>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</si>
  <si>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</si>
  <si>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</si>
  <si>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</si>
  <si>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</si>
  <si>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</si>
  <si>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</si>
  <si>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</si>
  <si>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</si>
  <si>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</si>
  <si>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</si>
  <si>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</si>
  <si>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</si>
  <si>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</si>
  <si>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</si>
  <si>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</si>
  <si>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</si>
  <si>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</si>
  <si>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</si>
  <si>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</si>
  <si>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</si>
  <si>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</si>
  <si>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</si>
  <si>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</si>
  <si>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</si>
  <si>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</si>
  <si>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</si>
  <si>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</si>
  <si>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</si>
  <si>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</si>
  <si>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</si>
  <si>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</si>
  <si>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</si>
  <si>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</si>
  <si>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</si>
  <si>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</si>
  <si>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</si>
  <si>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</si>
  <si>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</si>
  <si>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</si>
  <si>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</si>
  <si>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</si>
  <si>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</si>
  <si>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</si>
  <si>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</si>
  <si>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</si>
  <si>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</si>
  <si>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</si>
  <si>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</si>
  <si>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</si>
  <si>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</si>
  <si>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</si>
  <si>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</si>
  <si>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</si>
  <si>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</si>
  <si>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</si>
  <si>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</si>
  <si>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</si>
  <si>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</si>
  <si>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</si>
  <si>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</si>
  <si>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</si>
  <si>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</si>
  <si>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</si>
  <si>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</si>
  <si>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</si>
  <si>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</si>
  <si>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</si>
  <si>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</si>
  <si>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</si>
  <si>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</si>
  <si>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</si>
  <si>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</si>
  <si>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</si>
  <si>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</si>
  <si>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</si>
  <si>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</si>
  <si>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</si>
  <si>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</si>
  <si>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</si>
  <si>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</si>
  <si>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</si>
  <si>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</si>
  <si>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</si>
  <si>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</si>
  <si>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</si>
  <si>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</si>
  <si>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</si>
  <si>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</si>
  <si>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</si>
  <si>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</si>
  <si>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</si>
  <si>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</si>
  <si>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</si>
  <si>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</si>
  <si>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</si>
  <si>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</si>
  <si>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</si>
  <si>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</si>
  <si>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</si>
  <si>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</si>
  <si>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</si>
  <si>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</si>
  <si>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</si>
  <si>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</si>
  <si>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</si>
  <si>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</si>
  <si>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</si>
  <si>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</si>
  <si>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</si>
  <si>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</si>
  <si>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</si>
  <si>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</si>
  <si>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</si>
  <si>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</si>
  <si>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</si>
  <si>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</si>
  <si>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</si>
  <si>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</si>
  <si>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</si>
  <si>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</si>
  <si>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</si>
  <si>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</si>
  <si>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</si>
  <si>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</si>
  <si>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</si>
  <si>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</si>
  <si>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</si>
  <si>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</si>
  <si>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</si>
  <si>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</si>
  <si>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</si>
  <si>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</si>
  <si>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</si>
  <si>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</si>
  <si>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</si>
  <si>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</si>
  <si>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</si>
  <si>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</si>
  <si>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</si>
  <si>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</si>
  <si>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</si>
  <si>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</si>
  <si>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</si>
  <si>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</si>
  <si>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</si>
  <si>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</si>
  <si>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</si>
  <si>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</si>
  <si>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</si>
  <si>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</si>
  <si>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</si>
  <si>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</si>
  <si>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</si>
  <si>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</si>
  <si>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</si>
  <si>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</si>
  <si>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</si>
  <si>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</si>
  <si>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</si>
  <si>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</si>
  <si>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</si>
  <si>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</si>
  <si>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</si>
  <si>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</si>
  <si>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</si>
  <si>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</si>
  <si>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</si>
  <si>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</si>
  <si>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</si>
  <si>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</si>
  <si>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</si>
  <si>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</si>
  <si>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</si>
  <si>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</si>
  <si>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</si>
  <si>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</si>
  <si>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</si>
  <si>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</si>
  <si>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</si>
  <si>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</si>
  <si>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</si>
  <si>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</si>
  <si>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</si>
  <si>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</si>
  <si>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</si>
  <si>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</si>
  <si>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</si>
  <si>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</si>
  <si>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</si>
  <si>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</si>
  <si>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</si>
  <si>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</si>
  <si>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</si>
  <si>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</si>
  <si>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</si>
  <si>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</si>
  <si>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</si>
  <si>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</si>
  <si>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</si>
  <si>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</si>
  <si>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</si>
  <si>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</si>
  <si>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</si>
  <si>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</si>
  <si>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</si>
  <si>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</si>
  <si>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</si>
  <si>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</si>
  <si>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</si>
  <si>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</si>
  <si>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</si>
  <si>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</si>
  <si>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</si>
  <si>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</si>
  <si>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</si>
  <si>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</si>
  <si>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</si>
  <si>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</si>
  <si>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</si>
  <si>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</si>
  <si>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</si>
  <si>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</si>
  <si>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</si>
  <si>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</si>
  <si>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</si>
  <si>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</si>
  <si>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</si>
  <si>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</si>
  <si>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</si>
  <si>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</si>
  <si>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</si>
  <si>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</si>
  <si>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</si>
  <si>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</si>
  <si>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</si>
  <si>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</si>
  <si>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</si>
  <si>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</si>
  <si>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</si>
  <si>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</si>
  <si>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</si>
  <si>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</si>
  <si>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</si>
  <si>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</si>
  <si>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</si>
  <si>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</si>
  <si>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</si>
  <si>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</si>
  <si>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</si>
  <si>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</si>
  <si>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</si>
  <si>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</si>
  <si>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</si>
  <si>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</si>
  <si>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</si>
  <si>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</si>
  <si>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</si>
  <si>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</si>
  <si>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</si>
  <si>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</si>
  <si>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</si>
  <si>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</si>
  <si>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</si>
  <si>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</si>
  <si>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</si>
  <si>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</si>
  <si>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</si>
  <si>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</si>
  <si>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</si>
  <si>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</si>
  <si>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</si>
  <si>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</si>
  <si>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</si>
  <si>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</si>
  <si>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</si>
  <si>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</si>
  <si>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</si>
  <si>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</si>
  <si>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</si>
  <si>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</si>
  <si>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</si>
  <si>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</si>
  <si>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</si>
  <si>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</si>
  <si>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</si>
  <si>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</si>
  <si>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</si>
  <si>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</si>
  <si>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</si>
  <si>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</si>
  <si>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</si>
  <si>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</si>
  <si>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</si>
  <si>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</si>
  <si>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</si>
  <si>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</si>
  <si>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</si>
  <si>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</si>
  <si>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</si>
  <si>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</si>
  <si>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</si>
  <si>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</si>
  <si>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</si>
  <si>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</si>
  <si>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</si>
  <si>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</si>
  <si>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</si>
  <si>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</si>
  <si>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</si>
  <si>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</si>
  <si>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</si>
  <si>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</si>
  <si>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</si>
  <si>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</si>
  <si>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</si>
  <si>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</si>
  <si>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</si>
  <si>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</si>
  <si>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</si>
  <si>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</si>
  <si>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</si>
  <si>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</si>
  <si>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</si>
  <si>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</si>
  <si>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</si>
  <si>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</si>
  <si>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</si>
  <si>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</si>
  <si>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</si>
  <si>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</si>
  <si>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</si>
  <si>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</si>
  <si>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</si>
  <si>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</si>
  <si>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</si>
  <si>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</si>
  <si>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</si>
  <si>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</si>
  <si>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</si>
  <si>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</si>
  <si>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</si>
  <si>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</si>
  <si>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</si>
  <si>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</si>
  <si>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</si>
  <si>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</si>
  <si>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</si>
  <si>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</si>
  <si>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</si>
  <si>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</si>
  <si>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</si>
  <si>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</si>
  <si>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</si>
  <si>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</si>
  <si>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</si>
  <si>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</si>
  <si>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</si>
  <si>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</si>
  <si>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</si>
  <si>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</si>
  <si>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</si>
  <si>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</si>
  <si>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</si>
  <si>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</si>
  <si>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</si>
  <si>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</si>
  <si>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</si>
  <si>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</si>
  <si>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</si>
  <si>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</si>
  <si>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</si>
  <si>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</si>
  <si>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</si>
  <si>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</si>
  <si>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</si>
  <si>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</si>
  <si>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</si>
  <si>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</si>
  <si>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</si>
  <si>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</si>
  <si>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</si>
  <si>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</si>
  <si>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</si>
  <si>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</si>
  <si>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</si>
  <si>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</si>
  <si>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</si>
  <si>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</si>
  <si>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</si>
  <si>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</si>
  <si>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</si>
  <si>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</si>
  <si>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</si>
  <si>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</si>
  <si>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</si>
  <si>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</si>
  <si>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</si>
  <si>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</si>
  <si>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</si>
  <si>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</si>
  <si>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</si>
  <si>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</si>
  <si>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</si>
  <si>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</si>
  <si>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</si>
  <si>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</si>
  <si>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</si>
  <si>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</si>
  <si>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</si>
  <si>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</si>
  <si>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</si>
  <si>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</si>
  <si>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</si>
  <si>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</si>
  <si>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</si>
  <si>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</si>
  <si>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</si>
  <si>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</si>
  <si>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</si>
  <si>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</si>
  <si>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</si>
  <si>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</si>
  <si>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</si>
  <si>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</si>
  <si>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</si>
  <si>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</si>
  <si>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</si>
  <si>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</si>
  <si>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</si>
  <si>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</si>
  <si>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</si>
  <si>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</si>
  <si>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</si>
  <si>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</si>
  <si>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</si>
  <si>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</si>
  <si>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</si>
  <si>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</si>
  <si>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</si>
  <si>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</si>
  <si>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</si>
  <si>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</si>
  <si>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</si>
  <si>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</si>
  <si>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</si>
  <si>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</si>
  <si>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</si>
  <si>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</si>
  <si>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</si>
  <si>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</si>
  <si>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</si>
  <si>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</si>
  <si>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</si>
  <si>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</si>
  <si>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</si>
  <si>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</si>
  <si>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</si>
  <si>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</si>
  <si>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</si>
  <si>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</si>
  <si>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</si>
  <si>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</si>
  <si>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</si>
  <si>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</si>
  <si>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</si>
  <si>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</si>
  <si>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</si>
  <si>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</si>
  <si>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</si>
  <si>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</si>
  <si>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</si>
  <si>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</si>
  <si>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</si>
  <si>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</si>
  <si>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</si>
  <si>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</si>
  <si>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</si>
  <si>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</si>
  <si>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</si>
  <si>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</si>
  <si>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</si>
  <si>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</si>
  <si>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</si>
  <si>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</si>
  <si>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</si>
  <si>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</si>
  <si>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</si>
  <si>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</si>
  <si>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</si>
  <si>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</si>
  <si>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</si>
  <si>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</si>
  <si>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</si>
  <si>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</si>
  <si>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</si>
  <si>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</si>
  <si>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</si>
  <si>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</si>
  <si>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</si>
  <si>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</si>
  <si>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</si>
  <si>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</si>
  <si>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</si>
  <si>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</si>
  <si>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</si>
  <si>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</si>
  <si>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</si>
  <si>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</si>
  <si>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</si>
  <si>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</si>
  <si>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</si>
  <si>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</si>
  <si>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</si>
  <si>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</si>
  <si>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</si>
  <si>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</si>
  <si>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</si>
  <si>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</si>
  <si>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</si>
  <si>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</si>
  <si>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</si>
  <si>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</si>
  <si>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</si>
  <si>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</si>
  <si>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</si>
  <si>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</si>
  <si>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</si>
  <si>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</si>
  <si>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</si>
  <si>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</si>
  <si>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</si>
  <si>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</si>
  <si>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</si>
  <si>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</si>
  <si>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</si>
  <si>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</si>
  <si>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</si>
  <si>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</si>
  <si>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</si>
  <si>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</si>
  <si>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</si>
  <si>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</si>
  <si>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</si>
  <si>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</si>
  <si>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</si>
  <si>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</si>
  <si>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</si>
  <si>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</si>
  <si>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</si>
  <si>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</si>
  <si>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</si>
  <si>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</si>
  <si>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</si>
  <si>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</si>
  <si>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</si>
  <si>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</si>
  <si>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</si>
  <si>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</si>
  <si>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</si>
  <si>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</si>
  <si>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</si>
  <si>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</si>
  <si>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</si>
  <si>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</si>
  <si>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</si>
  <si>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</si>
  <si>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</si>
  <si>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</si>
  <si>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</si>
  <si>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</si>
  <si>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</si>
  <si>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</si>
  <si>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</si>
  <si>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</si>
  <si>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</si>
  <si>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</si>
  <si>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</si>
  <si>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</si>
  <si>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</si>
  <si>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</si>
  <si>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</si>
  <si>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</si>
  <si>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</si>
  <si>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</si>
  <si>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</si>
  <si>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</si>
  <si>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</si>
  <si>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</si>
  <si>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</si>
  <si>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</si>
  <si>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</si>
  <si>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</si>
  <si>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</si>
  <si>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</si>
  <si>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</si>
  <si>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</si>
  <si>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</si>
  <si>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</si>
  <si>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</si>
  <si>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</si>
  <si>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</si>
  <si>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</si>
  <si>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</si>
  <si>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</si>
  <si>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</si>
  <si>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</si>
  <si>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</si>
  <si>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</si>
  <si>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</si>
  <si>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</si>
  <si>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</si>
  <si>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</si>
  <si>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</si>
  <si>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</si>
  <si>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</si>
  <si>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</si>
  <si>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</si>
  <si>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</si>
  <si>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</si>
  <si>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</si>
  <si>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</si>
  <si>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</si>
  <si>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</si>
  <si>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</si>
  <si>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</si>
  <si>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</si>
  <si>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</si>
  <si>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</si>
  <si>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</si>
  <si>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</si>
  <si>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</si>
  <si>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</si>
  <si>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</si>
  <si>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</si>
  <si>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</si>
  <si>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</si>
  <si>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</si>
  <si>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</si>
  <si>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</si>
  <si>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</si>
  <si>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</si>
  <si>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</si>
  <si>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</si>
  <si>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</si>
  <si>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</si>
  <si>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</si>
  <si>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</si>
  <si>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</si>
  <si>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</si>
  <si>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</si>
  <si>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</si>
  <si>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</si>
  <si>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</si>
  <si>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</si>
  <si>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</si>
  <si>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</si>
  <si>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</si>
  <si>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</si>
  <si>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</si>
  <si>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</si>
  <si>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</si>
  <si>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</si>
  <si>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</si>
  <si>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</si>
  <si>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</si>
  <si>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</si>
  <si>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</si>
  <si>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</si>
  <si>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</si>
  <si>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</si>
  <si>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</si>
  <si>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</si>
  <si>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</si>
  <si>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</si>
  <si>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</si>
  <si>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</si>
  <si>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</si>
  <si>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</si>
  <si>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</si>
  <si>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</si>
  <si>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</si>
  <si>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</si>
  <si>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</si>
  <si>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</si>
  <si>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</si>
  <si>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</si>
  <si>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</si>
  <si>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</si>
  <si>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</si>
  <si>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</si>
  <si>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</si>
  <si>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</si>
  <si>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</si>
  <si>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</si>
  <si>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</si>
  <si>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</si>
  <si>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</si>
  <si>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</si>
  <si>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</si>
  <si>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</si>
  <si>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</si>
  <si>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</si>
  <si>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</si>
  <si>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</si>
  <si>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</si>
  <si>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</si>
  <si>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</si>
  <si>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</si>
  <si>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</si>
  <si>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</si>
  <si>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</si>
  <si>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</si>
  <si>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</si>
  <si>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</si>
  <si>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</si>
  <si>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</si>
  <si>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</si>
  <si>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</si>
  <si>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</si>
  <si>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</si>
  <si>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</si>
  <si>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</si>
  <si>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</si>
  <si>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</si>
  <si>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</si>
  <si>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</si>
  <si>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</si>
  <si>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</si>
  <si>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</si>
  <si>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</si>
  <si>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</si>
  <si>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</si>
  <si>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</si>
  <si>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</si>
  <si>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</si>
  <si>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</si>
  <si>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</si>
  <si>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</si>
  <si>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</si>
  <si>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</si>
  <si>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</si>
  <si>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</si>
  <si>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</si>
  <si>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</si>
  <si>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</si>
  <si>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</si>
  <si>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</si>
  <si>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</si>
  <si>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</si>
  <si>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</si>
  <si>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</si>
  <si>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</si>
  <si>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</si>
  <si>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</si>
  <si>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</si>
  <si>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</si>
  <si>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</si>
  <si>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</si>
  <si>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</si>
  <si>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</si>
  <si>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</si>
  <si>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</si>
  <si>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</si>
  <si>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</si>
  <si>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</si>
  <si>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</si>
  <si>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</si>
  <si>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</si>
  <si>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</si>
  <si>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</si>
  <si>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</si>
  <si>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</si>
  <si>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</si>
  <si>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</si>
  <si>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</si>
  <si>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</si>
  <si>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</si>
  <si>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</si>
  <si>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</si>
  <si>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</si>
  <si>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</si>
  <si>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</si>
  <si>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</si>
  <si>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</si>
  <si>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</si>
  <si>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</si>
  <si>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</si>
  <si>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</si>
  <si>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</si>
  <si>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</si>
  <si>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</si>
  <si>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</si>
  <si>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</si>
  <si>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</si>
  <si>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</si>
  <si>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</si>
  <si>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</si>
  <si>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</si>
  <si>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</si>
  <si>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</si>
  <si>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</si>
  <si>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</si>
  <si>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</si>
  <si>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</si>
  <si>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</si>
  <si>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</si>
  <si>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</si>
  <si>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</si>
  <si>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</si>
  <si>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</si>
  <si>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</si>
  <si>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</si>
  <si>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</si>
  <si>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</si>
  <si>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</si>
  <si>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</si>
  <si>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</si>
  <si>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</si>
  <si>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</si>
  <si>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</si>
  <si>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</si>
  <si>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</si>
  <si>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</si>
  <si>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</si>
  <si>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</si>
  <si>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</si>
  <si>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</si>
  <si>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</si>
  <si>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</si>
  <si>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</si>
  <si>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</si>
  <si>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</si>
  <si>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</si>
  <si>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</si>
  <si>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</si>
  <si>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</si>
  <si>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</si>
  <si>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</si>
  <si>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</si>
  <si>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</si>
  <si>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</si>
  <si>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</si>
  <si>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</si>
  <si>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</si>
  <si>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</si>
  <si>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</si>
  <si>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</si>
  <si>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</si>
  <si>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</si>
  <si>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</si>
  <si>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</si>
  <si>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</si>
  <si>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</si>
  <si>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</si>
  <si>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</si>
  <si>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</si>
  <si>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</si>
  <si>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</si>
  <si>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</si>
  <si>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</si>
  <si>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</si>
  <si>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</si>
  <si>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</si>
  <si>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</si>
  <si>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</si>
  <si>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</si>
  <si>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</si>
  <si>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</si>
  <si>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</si>
  <si>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</si>
  <si>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</si>
  <si>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</si>
  <si>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</si>
  <si>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</si>
  <si>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</si>
  <si>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</si>
  <si>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</si>
  <si>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</si>
  <si>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</si>
  <si>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</si>
  <si>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</si>
  <si>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</si>
  <si>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</si>
  <si>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</si>
  <si>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</si>
  <si>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</si>
  <si>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</si>
  <si>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</si>
  <si>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</si>
  <si>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</si>
  <si>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</si>
  <si>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</si>
  <si>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</si>
  <si>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</si>
  <si>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</si>
  <si>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</si>
  <si>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</si>
  <si>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</si>
  <si>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</si>
  <si>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</si>
  <si>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</si>
  <si>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</si>
  <si>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</si>
  <si>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</si>
  <si>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</si>
  <si>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</si>
  <si>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</si>
  <si>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</si>
  <si>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</si>
  <si>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</si>
  <si>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</si>
  <si>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</si>
  <si>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</si>
  <si>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</si>
  <si>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</si>
  <si>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</si>
  <si>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</si>
  <si>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</si>
  <si>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</si>
  <si>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</si>
  <si>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</si>
  <si>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</si>
  <si>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</si>
  <si>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</si>
  <si>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</si>
  <si>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</si>
  <si>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</si>
  <si>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</si>
  <si>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</si>
  <si>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</si>
  <si>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</si>
  <si>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</si>
  <si>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</si>
  <si>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</si>
  <si>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</si>
  <si>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</si>
  <si>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</si>
  <si>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</si>
  <si>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</si>
  <si>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</si>
  <si>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</si>
  <si>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</si>
  <si>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</si>
  <si>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</si>
  <si>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</si>
  <si>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</si>
  <si>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</si>
  <si>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</si>
  <si>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</si>
  <si>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</si>
  <si>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</si>
  <si>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</si>
  <si>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</si>
  <si>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</si>
  <si>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</si>
  <si>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</si>
  <si>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</si>
  <si>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</si>
  <si>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</si>
  <si>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</si>
  <si>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</si>
  <si>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</si>
  <si>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</si>
  <si>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</si>
  <si>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</si>
  <si>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</si>
  <si>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</si>
  <si>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</si>
  <si>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</si>
  <si>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</si>
  <si>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</si>
  <si>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</si>
  <si>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</si>
  <si>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</si>
  <si>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</si>
  <si>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</si>
  <si>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</si>
  <si>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</si>
  <si>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</si>
  <si>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</si>
  <si>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</si>
  <si>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</si>
  <si>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</si>
  <si>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</si>
  <si>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</si>
  <si>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</si>
  <si>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</si>
  <si>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</si>
  <si>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</si>
  <si>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</si>
  <si>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</si>
  <si>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</si>
  <si>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</si>
  <si>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</si>
  <si>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</si>
  <si>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</si>
  <si>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</si>
  <si>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</si>
  <si>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</si>
  <si>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</si>
  <si>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</si>
  <si>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</si>
  <si>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</si>
  <si>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</si>
  <si>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</si>
  <si>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</si>
  <si>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</si>
  <si>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</si>
  <si>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</si>
  <si>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</si>
  <si>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</si>
  <si>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</si>
  <si>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</si>
  <si>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</si>
  <si>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</si>
  <si>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</si>
  <si>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</si>
  <si>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</si>
  <si>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</si>
  <si>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</si>
  <si>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</si>
  <si>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</si>
  <si>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</si>
  <si>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</si>
  <si>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</si>
  <si>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</si>
  <si>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</si>
  <si>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</si>
  <si>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</si>
  <si>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</si>
  <si>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</si>
  <si>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</si>
  <si>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</si>
  <si>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</si>
  <si>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</si>
  <si>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</si>
  <si>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</si>
  <si>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</si>
  <si>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</si>
  <si>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</si>
  <si>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</si>
  <si>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</si>
  <si>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</si>
  <si>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</si>
  <si>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</si>
  <si>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</si>
  <si>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</si>
  <si>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</si>
  <si>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</si>
  <si>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</si>
  <si>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</si>
  <si>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</si>
  <si>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</si>
  <si>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</si>
  <si>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</si>
  <si>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</si>
  <si>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</si>
  <si>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</si>
  <si>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</si>
  <si>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</si>
  <si>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</si>
  <si>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</si>
  <si>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</si>
  <si>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</si>
  <si>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</si>
  <si>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</si>
  <si>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</si>
  <si>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</si>
  <si>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</si>
  <si>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</si>
  <si>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</si>
  <si>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</si>
  <si>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</si>
  <si>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</si>
  <si>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</si>
  <si>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</si>
  <si>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</si>
  <si>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</si>
  <si>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</si>
  <si>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</si>
  <si>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</si>
  <si>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</si>
  <si>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</si>
  <si>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</si>
  <si>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</si>
  <si>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</si>
  <si>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</si>
  <si>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</si>
  <si>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</si>
  <si>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</si>
  <si>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</si>
  <si>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</si>
  <si>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</si>
  <si>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</si>
  <si>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</si>
  <si>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</si>
  <si>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</si>
  <si>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</si>
  <si>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</si>
  <si>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</si>
  <si>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</si>
  <si>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</si>
  <si>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</si>
  <si>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</si>
  <si>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</si>
  <si>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</si>
  <si>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</si>
  <si>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</si>
  <si>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</si>
  <si>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</si>
  <si>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</si>
  <si>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</si>
  <si>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</si>
  <si>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</si>
  <si>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</si>
  <si>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</si>
  <si>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</si>
  <si>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</si>
  <si>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</si>
  <si>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</si>
  <si>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</si>
  <si>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</si>
  <si>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</si>
  <si>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</si>
  <si>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</si>
  <si>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</si>
  <si>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</si>
  <si>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</si>
  <si>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</si>
  <si>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</si>
  <si>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</si>
  <si>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</si>
  <si>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</si>
  <si>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</si>
  <si>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</si>
  <si>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</si>
  <si>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</si>
  <si>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</si>
  <si>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</si>
  <si>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</si>
  <si>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</si>
  <si>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</si>
  <si>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</si>
  <si>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</si>
  <si>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</si>
  <si>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</si>
  <si>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</si>
  <si>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</si>
  <si>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</si>
  <si>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</si>
  <si>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</si>
  <si>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</si>
  <si>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</si>
  <si>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</si>
  <si>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</si>
  <si>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</si>
  <si>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</si>
  <si>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</si>
  <si>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</si>
  <si>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</si>
  <si>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</si>
  <si>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</si>
  <si>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</si>
  <si>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</si>
  <si>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</si>
  <si>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</si>
  <si>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</si>
  <si>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</si>
  <si>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</si>
  <si>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</si>
  <si>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</si>
  <si>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</si>
  <si>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</si>
  <si>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</si>
  <si>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</si>
  <si>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</si>
  <si>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</si>
  <si>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</si>
  <si>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</si>
  <si>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</si>
  <si>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</si>
  <si>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</si>
  <si>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</si>
  <si>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</si>
  <si>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</si>
  <si>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</si>
  <si>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</si>
  <si>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</si>
  <si>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</si>
  <si>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</si>
  <si>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</si>
  <si>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</si>
  <si>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</si>
  <si>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</si>
  <si>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</si>
  <si>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</si>
  <si>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</si>
  <si>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</si>
  <si>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</si>
  <si>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</si>
  <si>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</si>
  <si>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</si>
  <si>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</si>
  <si>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</si>
  <si>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</si>
  <si>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</si>
  <si>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</si>
  <si>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</si>
  <si>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</si>
  <si>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</si>
  <si>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</si>
  <si>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</si>
  <si>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</si>
  <si>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</si>
  <si>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</si>
  <si>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</si>
  <si>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</si>
  <si>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</si>
  <si>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</si>
  <si>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</si>
  <si>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</si>
  <si>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</si>
  <si>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</si>
  <si>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</si>
  <si>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</si>
  <si>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</si>
  <si>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</si>
  <si>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</si>
  <si>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</si>
  <si>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</si>
  <si>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</si>
  <si>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</si>
  <si>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</si>
  <si>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</si>
  <si>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</si>
  <si>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</si>
  <si>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</si>
  <si>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</si>
  <si>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</si>
  <si>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</si>
  <si>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</si>
  <si>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</si>
  <si>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</si>
  <si>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</si>
  <si>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</si>
  <si>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</si>
  <si>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</si>
  <si>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</si>
  <si>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</si>
  <si>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</si>
  <si>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</si>
  <si>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</si>
  <si>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</si>
  <si>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</si>
  <si>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</si>
  <si>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</si>
  <si>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</si>
  <si>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</si>
  <si>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</si>
  <si>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</si>
  <si>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</si>
  <si>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</si>
  <si>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</si>
  <si>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</si>
  <si>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</si>
  <si>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</si>
  <si>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</si>
  <si>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</si>
  <si>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</si>
  <si>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</si>
  <si>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</si>
  <si>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</si>
  <si>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</si>
  <si>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</si>
  <si>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</si>
  <si>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</si>
  <si>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</si>
  <si>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</si>
  <si>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</si>
  <si>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</si>
  <si>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</si>
  <si>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</si>
  <si>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</si>
  <si>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</si>
  <si>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</si>
  <si>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</si>
  <si>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</si>
  <si>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</si>
  <si>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</si>
  <si>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</si>
  <si>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</si>
  <si>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</si>
  <si>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</si>
  <si>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</si>
  <si>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</si>
  <si>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</si>
  <si>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</si>
  <si>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</si>
  <si>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</si>
  <si>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</si>
  <si>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</si>
  <si>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</si>
  <si>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</si>
  <si>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</si>
  <si>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</si>
  <si>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</si>
  <si>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</si>
  <si>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</si>
  <si>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</si>
  <si>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</si>
  <si>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</si>
  <si>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</si>
  <si>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</si>
  <si>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</si>
  <si>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</si>
  <si>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</si>
  <si>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</si>
  <si>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</si>
  <si>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</si>
  <si>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</si>
  <si>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</si>
  <si>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</si>
  <si>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</si>
  <si>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</si>
  <si>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</si>
  <si>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</si>
  <si>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</si>
  <si>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</si>
  <si>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</si>
  <si>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</si>
  <si>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</si>
  <si>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</si>
  <si>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</si>
  <si>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</si>
  <si>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</si>
  <si>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</si>
  <si>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</si>
  <si>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</si>
  <si>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</si>
  <si>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</si>
  <si>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</si>
  <si>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</si>
  <si>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</si>
  <si>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</si>
  <si>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</si>
  <si>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</si>
  <si>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</si>
  <si>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</si>
  <si>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</si>
  <si>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</si>
  <si>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</si>
  <si>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</si>
  <si>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</si>
  <si>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</si>
  <si>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</si>
  <si>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</si>
  <si>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</si>
  <si>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</si>
  <si>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</si>
  <si>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</si>
  <si>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</si>
  <si>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</si>
  <si>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</si>
  <si>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</si>
  <si>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</si>
  <si>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</si>
  <si>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</si>
  <si>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</si>
  <si>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</si>
  <si>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</si>
  <si>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</si>
  <si>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</si>
  <si>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</si>
  <si>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</si>
  <si>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</si>
  <si>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</si>
  <si>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</si>
  <si>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</si>
  <si>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</si>
  <si>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</si>
  <si>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</si>
  <si>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</si>
  <si>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</si>
  <si>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</si>
  <si>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</si>
  <si>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</si>
  <si>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</si>
  <si>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</si>
  <si>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</si>
  <si>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</si>
  <si>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</si>
  <si>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</si>
  <si>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</si>
  <si>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</si>
  <si>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</si>
  <si>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</si>
  <si>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</si>
  <si>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</si>
  <si>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</si>
  <si>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</si>
  <si>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</si>
  <si>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</si>
  <si>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</si>
  <si>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</si>
  <si>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</si>
  <si>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</si>
  <si>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</si>
  <si>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</si>
  <si>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</si>
  <si>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</si>
  <si>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</si>
  <si>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</si>
  <si>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</si>
  <si>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</si>
  <si>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</si>
  <si>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</si>
  <si>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</si>
  <si>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</si>
  <si>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</si>
  <si>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</si>
  <si>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</si>
  <si>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</si>
  <si>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</si>
  <si>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</si>
  <si>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</si>
  <si>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</si>
  <si>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</si>
  <si>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</si>
  <si>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</si>
  <si>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</si>
  <si>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</si>
  <si>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</si>
  <si>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</si>
  <si>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</si>
  <si>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</si>
  <si>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</si>
  <si>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</si>
  <si>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</si>
  <si>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</si>
  <si>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</si>
  <si>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</si>
  <si>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</si>
  <si>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</si>
  <si>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</si>
  <si>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</si>
  <si>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</si>
  <si>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</si>
  <si>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</si>
  <si>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</si>
  <si>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</si>
  <si>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</si>
  <si>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</si>
  <si>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</si>
  <si>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</si>
  <si>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</si>
  <si>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</si>
  <si>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</si>
  <si>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</si>
  <si>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</si>
  <si>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</si>
  <si>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</si>
  <si>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</si>
  <si>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</si>
  <si>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</si>
  <si>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</si>
  <si>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</si>
  <si>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</si>
  <si>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</si>
  <si>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</si>
  <si>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</si>
  <si>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</si>
  <si>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</si>
  <si>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</si>
  <si>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</si>
  <si>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</si>
  <si>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</si>
  <si>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</si>
  <si>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</si>
  <si>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</si>
  <si>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</si>
  <si>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</si>
  <si>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</si>
  <si>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</si>
  <si>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</si>
  <si>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</si>
  <si>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</si>
  <si>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</si>
  <si>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</si>
  <si>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</si>
  <si>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</si>
  <si>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</si>
  <si>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</si>
  <si>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</si>
  <si>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</si>
  <si>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</si>
  <si>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</si>
  <si>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</si>
  <si>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</si>
  <si>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</si>
  <si>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</si>
  <si>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</si>
  <si>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</si>
  <si>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</si>
  <si>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</si>
  <si>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</si>
  <si>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</si>
  <si>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</si>
  <si>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</si>
  <si>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</si>
  <si>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</si>
  <si>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</si>
  <si>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</si>
  <si>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</si>
  <si>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</si>
  <si>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</si>
  <si>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</si>
  <si>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</si>
  <si>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</si>
  <si>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</si>
  <si>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</si>
  <si>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</si>
  <si>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</si>
  <si>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</si>
  <si>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</si>
  <si>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</si>
  <si>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</si>
  <si>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</si>
  <si>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</si>
  <si>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</si>
  <si>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</si>
  <si>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</si>
  <si>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</si>
  <si>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</si>
  <si>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</si>
  <si>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</si>
  <si>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</si>
  <si>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</si>
  <si>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</si>
  <si>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</si>
  <si>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</si>
  <si>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</si>
  <si>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</si>
  <si>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</si>
  <si>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</si>
  <si>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</si>
  <si>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</si>
  <si>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</si>
  <si>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</si>
  <si>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</si>
  <si>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</si>
  <si>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</si>
  <si>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</si>
  <si>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</si>
  <si>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</si>
  <si>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</si>
  <si>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</si>
  <si>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</si>
  <si>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</si>
  <si>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</si>
  <si>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</si>
  <si>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</si>
  <si>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</si>
  <si>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</si>
  <si>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</si>
  <si>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</si>
  <si>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</si>
  <si>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</si>
  <si>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</si>
  <si>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</si>
  <si>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</si>
  <si>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</si>
  <si>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</si>
  <si>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</si>
  <si>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</si>
  <si>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</si>
  <si>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</si>
  <si>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</si>
  <si>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</si>
  <si>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</si>
  <si>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</si>
  <si>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</si>
  <si>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</si>
  <si>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</si>
  <si>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</si>
  <si>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</si>
  <si>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</si>
  <si>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</si>
  <si>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</si>
  <si>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</si>
  <si>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</si>
  <si>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</si>
  <si>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</si>
  <si>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</si>
  <si>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</si>
  <si>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</si>
  <si>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</si>
  <si>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</si>
  <si>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</si>
  <si>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</si>
  <si>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</si>
  <si>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</si>
  <si>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</si>
  <si>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</si>
  <si>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</si>
  <si>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</si>
  <si>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</si>
  <si>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</si>
  <si>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</si>
  <si>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</si>
  <si>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</si>
  <si>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</si>
  <si>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</si>
  <si>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</si>
  <si>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</si>
  <si>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</si>
  <si>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</si>
  <si>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</si>
  <si>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</si>
  <si>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</si>
  <si>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</si>
  <si>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</si>
  <si>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</si>
  <si>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</si>
  <si>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</si>
  <si>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</si>
  <si>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</si>
  <si>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</si>
  <si>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</si>
  <si>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</si>
  <si>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</si>
  <si>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</si>
  <si>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</si>
  <si>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</si>
  <si>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</si>
  <si>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</si>
  <si>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</si>
  <si>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</si>
  <si>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</si>
  <si>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</si>
  <si>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</si>
  <si>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</si>
  <si>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</si>
  <si>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</si>
  <si>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</si>
  <si>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</si>
  <si>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</si>
  <si>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</si>
  <si>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</si>
  <si>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</si>
  <si>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</si>
  <si>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</si>
  <si>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</si>
  <si>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</si>
  <si>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</si>
  <si>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</si>
  <si>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</si>
  <si>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</si>
  <si>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</si>
  <si>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</si>
  <si>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</si>
  <si>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</si>
  <si>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</si>
  <si>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</si>
  <si>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</si>
  <si>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</si>
  <si>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</si>
  <si>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</si>
  <si>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</si>
  <si>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</si>
  <si>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</si>
  <si>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</si>
  <si>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</si>
  <si>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</si>
  <si>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</si>
  <si>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</si>
  <si>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</si>
  <si>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</si>
  <si>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</si>
  <si>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</si>
  <si>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</si>
  <si>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</si>
  <si>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</si>
  <si>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</si>
  <si>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</si>
  <si>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</si>
  <si>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</si>
  <si>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</si>
  <si>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</si>
  <si>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</si>
  <si>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</si>
  <si>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</si>
  <si>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</si>
  <si>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</si>
  <si>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</si>
  <si>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</si>
  <si>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</si>
  <si>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</si>
  <si>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</si>
  <si>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</si>
  <si>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</si>
  <si>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</si>
  <si>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</si>
  <si>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</si>
  <si>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</si>
  <si>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</si>
  <si>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</si>
  <si>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</si>
  <si>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</si>
  <si>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</si>
  <si>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</si>
  <si>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</si>
  <si>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</si>
  <si>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</si>
  <si>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</si>
  <si>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</si>
  <si>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</si>
  <si>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</si>
  <si>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</si>
  <si>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</si>
  <si>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</si>
  <si>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</si>
  <si>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</si>
  <si>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</si>
  <si>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</si>
  <si>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</si>
  <si>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</si>
  <si>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</si>
  <si>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</si>
  <si>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</si>
  <si>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</si>
  <si>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</si>
  <si>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</si>
  <si>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</si>
  <si>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</si>
  <si>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</si>
  <si>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</si>
  <si>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</si>
  <si>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</si>
  <si>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</si>
  <si>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</si>
  <si>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</si>
  <si>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</si>
  <si>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</si>
  <si>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</si>
  <si>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</si>
  <si>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</si>
  <si>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</si>
  <si>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</si>
  <si>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</si>
  <si>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</si>
  <si>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</si>
  <si>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</si>
  <si>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</si>
  <si>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</si>
  <si>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</si>
  <si>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</si>
  <si>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</si>
  <si>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</si>
  <si>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</si>
  <si>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</si>
  <si>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</si>
  <si>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</si>
  <si>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</si>
  <si>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</si>
  <si>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</si>
  <si>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</si>
  <si>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</si>
  <si>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</si>
  <si>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</si>
  <si>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</si>
  <si>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</si>
  <si>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</si>
  <si>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</si>
  <si>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</si>
  <si>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</si>
  <si>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</si>
  <si>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</si>
  <si>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</si>
  <si>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</si>
  <si>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</si>
  <si>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</si>
  <si>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</si>
  <si>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</si>
  <si>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</si>
  <si>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</si>
  <si>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</si>
  <si>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</si>
  <si>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</si>
  <si>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</si>
  <si>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</si>
  <si>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</si>
  <si>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</si>
  <si>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</si>
  <si>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</si>
  <si>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</si>
  <si>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</si>
  <si>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</si>
  <si>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</si>
  <si>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</si>
  <si>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</si>
  <si>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</si>
  <si>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</si>
  <si>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</si>
  <si>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</si>
  <si>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</si>
  <si>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</si>
  <si>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</si>
  <si>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</si>
  <si>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</si>
  <si>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</si>
  <si>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</si>
  <si>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</si>
  <si>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</si>
  <si>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</si>
  <si>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</si>
  <si>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</si>
  <si>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</si>
  <si>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</si>
  <si>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</si>
  <si>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</si>
  <si>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</si>
  <si>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</si>
  <si>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</si>
  <si>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</si>
  <si>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</si>
  <si>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</si>
  <si>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</si>
  <si>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</si>
  <si>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</si>
  <si>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</si>
  <si>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</si>
  <si>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</si>
  <si>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</si>
  <si>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</si>
  <si>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</si>
  <si>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</si>
  <si>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</si>
  <si>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</si>
  <si>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</si>
  <si>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</si>
  <si>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</si>
  <si>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</si>
  <si>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</si>
  <si>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</si>
  <si>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</si>
  <si>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</si>
  <si>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</si>
  <si>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</si>
  <si>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</si>
  <si>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</si>
  <si>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</si>
  <si>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</si>
  <si>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</si>
  <si>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</si>
  <si>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</si>
  <si>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</si>
  <si>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</si>
  <si>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</si>
  <si>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</si>
  <si>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</si>
  <si>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</si>
  <si>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</si>
  <si>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</si>
  <si>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</si>
  <si>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</si>
  <si>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</si>
  <si>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</si>
  <si>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</si>
  <si>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</si>
  <si>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</si>
  <si>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</si>
  <si>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</si>
  <si>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</si>
  <si>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</si>
  <si>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</si>
  <si>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</si>
  <si>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</si>
  <si>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</si>
  <si>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</si>
  <si>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</si>
  <si>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</si>
  <si>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</si>
  <si>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</si>
  <si>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</si>
  <si>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</si>
  <si>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</si>
  <si>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</si>
  <si>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</si>
  <si>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</si>
  <si>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</si>
  <si>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</si>
  <si>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</si>
  <si>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</si>
  <si>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</si>
  <si>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</si>
  <si>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</si>
  <si>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</si>
  <si>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</si>
  <si>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</si>
  <si>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</si>
  <si>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</si>
  <si>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</si>
  <si>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</si>
  <si>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</si>
  <si>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</si>
  <si>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</si>
  <si>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</si>
  <si>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</si>
  <si>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</si>
  <si>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</si>
  <si>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</si>
  <si>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</si>
  <si>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</si>
  <si>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</si>
  <si>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</si>
  <si>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</si>
  <si>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</si>
  <si>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</si>
  <si>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</si>
  <si>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</si>
  <si>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</si>
  <si>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</si>
  <si>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</si>
  <si>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</si>
  <si>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</si>
  <si>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</si>
  <si>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</si>
  <si>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</si>
  <si>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</si>
  <si>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</si>
  <si>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</si>
  <si>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</si>
  <si>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</si>
  <si>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</si>
  <si>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</si>
  <si>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</si>
  <si>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</si>
  <si>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</si>
  <si>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</si>
  <si>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</si>
  <si>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</si>
  <si>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</si>
  <si>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</si>
  <si>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</si>
  <si>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</si>
  <si>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</si>
  <si>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</si>
  <si>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</si>
  <si>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</si>
  <si>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</si>
  <si>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</si>
  <si>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</si>
  <si>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</si>
  <si>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</si>
  <si>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</si>
  <si>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</si>
  <si>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</si>
  <si>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</si>
  <si>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</si>
  <si>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</si>
  <si>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</si>
  <si>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</si>
  <si>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</si>
  <si>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</si>
  <si>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</si>
  <si>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</si>
  <si>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</si>
  <si>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</si>
  <si>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</si>
  <si>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</si>
  <si>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</si>
  <si>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</si>
  <si>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</si>
  <si>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</si>
  <si>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</si>
  <si>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</si>
  <si>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</si>
  <si>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</si>
  <si>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</si>
  <si>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</si>
  <si>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</si>
  <si>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</si>
  <si>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</si>
  <si>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</si>
  <si>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</si>
  <si>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</si>
  <si>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</si>
  <si>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</si>
  <si>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</si>
  <si>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</si>
  <si>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</si>
  <si>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</si>
  <si>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</si>
  <si>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</si>
  <si>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</si>
  <si>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</si>
  <si>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</si>
  <si>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</si>
  <si>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</si>
  <si>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</si>
  <si>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</si>
  <si>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</si>
  <si>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</si>
  <si>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</si>
  <si>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</si>
  <si>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</si>
  <si>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</si>
  <si>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</si>
  <si>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</si>
  <si>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</si>
  <si>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</si>
  <si>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</si>
  <si>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</si>
  <si>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</si>
  <si>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</si>
  <si>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</si>
  <si>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</si>
  <si>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</si>
  <si>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</si>
  <si>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</si>
  <si>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</si>
  <si>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</si>
  <si>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</si>
  <si>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</si>
  <si>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</si>
  <si>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</si>
  <si>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</si>
  <si>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</si>
  <si>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</si>
  <si>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</si>
  <si>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</si>
  <si>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</si>
  <si>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</si>
  <si>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</si>
  <si>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</si>
  <si>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</si>
  <si>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</si>
  <si>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</si>
  <si>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</si>
  <si>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</si>
  <si>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</si>
  <si>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</si>
  <si>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</si>
  <si>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</si>
  <si>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</si>
  <si>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</si>
  <si>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</si>
  <si>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</si>
  <si>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</si>
  <si>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</si>
  <si>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</si>
  <si>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</si>
  <si>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</si>
  <si>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</si>
  <si>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</si>
  <si>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</si>
  <si>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</si>
  <si>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</si>
  <si>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</si>
  <si>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</si>
  <si>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</si>
  <si>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</si>
  <si>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</si>
  <si>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</si>
  <si>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</si>
  <si>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</si>
  <si>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</si>
  <si>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</si>
  <si>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</si>
  <si>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</si>
  <si>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</si>
  <si>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</si>
  <si>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</si>
  <si>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</si>
  <si>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</si>
  <si>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</si>
  <si>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</si>
  <si>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</si>
  <si>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</si>
  <si>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</si>
  <si>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</si>
  <si>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</si>
  <si>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</si>
  <si>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</si>
  <si>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</si>
  <si>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</si>
  <si>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</si>
  <si>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</si>
  <si>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</si>
  <si>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</si>
  <si>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</si>
  <si>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</si>
  <si>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</si>
  <si>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</si>
  <si>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</si>
  <si>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</si>
  <si>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</si>
  <si>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</si>
  <si>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</si>
  <si>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</si>
  <si>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</si>
  <si>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</si>
  <si>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</si>
  <si>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</si>
  <si>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</si>
  <si>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</si>
  <si>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</si>
  <si>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</si>
  <si>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</si>
  <si>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</si>
  <si>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</si>
  <si>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</si>
  <si>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</si>
  <si>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</si>
  <si>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</si>
  <si>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</si>
  <si>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</si>
  <si>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</si>
  <si>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</si>
  <si>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</si>
  <si>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</si>
  <si>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</si>
  <si>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</si>
  <si>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</si>
  <si>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</si>
  <si>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</si>
  <si>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</si>
  <si>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</si>
  <si>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</si>
  <si>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</si>
  <si>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</si>
  <si>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</si>
  <si>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</si>
  <si>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</si>
  <si>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</si>
  <si>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</si>
  <si>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</si>
  <si>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</si>
  <si>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</si>
  <si>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</si>
  <si>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</si>
  <si>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</si>
  <si>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</si>
  <si>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</si>
  <si>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</si>
  <si>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</si>
  <si>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</si>
  <si>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</si>
  <si>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</si>
  <si>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</si>
  <si>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</si>
  <si>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</si>
  <si>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</si>
  <si>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</si>
  <si>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</si>
  <si>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</si>
  <si>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</si>
  <si>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</si>
  <si>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</si>
  <si>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</si>
  <si>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</si>
  <si>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</si>
  <si>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</si>
  <si>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</si>
  <si>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</si>
  <si>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</si>
  <si>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</si>
  <si>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</si>
  <si>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</si>
  <si>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</si>
  <si>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</si>
  <si>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</si>
  <si>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</si>
  <si>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</si>
  <si>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</si>
  <si>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</si>
  <si>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</si>
  <si>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</si>
  <si>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</si>
  <si>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</si>
  <si>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</si>
  <si>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</si>
  <si>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</si>
  <si>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</si>
  <si>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</si>
  <si>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</si>
  <si>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</si>
  <si>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</si>
  <si>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</si>
  <si>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</si>
  <si>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</si>
  <si>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</si>
  <si>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</si>
  <si>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</si>
  <si>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</si>
  <si>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</si>
  <si>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</si>
  <si>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</si>
  <si>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</si>
  <si>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</si>
  <si>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</si>
  <si>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</si>
  <si>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</si>
  <si>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</si>
  <si>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</si>
  <si>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</si>
  <si>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</si>
  <si>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</si>
  <si>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</si>
  <si>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</si>
  <si>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</si>
  <si>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</si>
  <si>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</si>
  <si>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</si>
  <si>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</si>
  <si>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</si>
  <si>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</si>
  <si>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</si>
  <si>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</si>
  <si>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</si>
  <si>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</si>
  <si>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</si>
  <si>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</si>
  <si>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</si>
  <si>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</si>
  <si>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</si>
  <si>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</si>
  <si>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</si>
  <si>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</si>
  <si>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</si>
  <si>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</si>
  <si>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</si>
  <si>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</si>
  <si>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</si>
  <si>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</si>
  <si>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</si>
  <si>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</si>
  <si>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</si>
  <si>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</si>
  <si>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</si>
  <si>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</si>
  <si>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</si>
  <si>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</si>
  <si>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</si>
  <si>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</si>
  <si>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</si>
  <si>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</si>
  <si>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</si>
  <si>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</si>
  <si>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</si>
  <si>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</si>
  <si>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</si>
  <si>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</si>
  <si>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</si>
  <si>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</si>
  <si>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</si>
  <si>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</si>
  <si>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</si>
  <si>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</si>
  <si>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</si>
  <si>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</si>
  <si>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</si>
  <si>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</si>
  <si>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</si>
  <si>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</si>
  <si>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</si>
  <si>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</si>
  <si>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</si>
  <si>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</si>
  <si>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</si>
  <si>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</si>
  <si>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</si>
  <si>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</si>
  <si>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</si>
  <si>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</si>
  <si>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</si>
  <si>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</si>
  <si>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</si>
  <si>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</si>
  <si>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</si>
  <si>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</si>
  <si>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</si>
  <si>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</si>
  <si>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</si>
  <si>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</si>
  <si>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</si>
  <si>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</si>
  <si>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</si>
  <si>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</si>
  <si>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</si>
  <si>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</si>
  <si>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</si>
  <si>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</si>
  <si>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</si>
  <si>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</si>
  <si>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</si>
  <si>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</si>
  <si>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</si>
  <si>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</si>
  <si>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</si>
  <si>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</si>
  <si>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</si>
  <si>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</si>
  <si>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</si>
  <si>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</si>
  <si>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</si>
  <si>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</si>
  <si>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</si>
  <si>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</si>
  <si>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</si>
  <si>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</si>
  <si>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</si>
  <si>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</si>
  <si>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</si>
  <si>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</si>
  <si>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</si>
  <si>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</si>
  <si>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</si>
  <si>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</si>
  <si>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</si>
  <si>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</si>
  <si>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</si>
  <si>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</si>
  <si>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</si>
  <si>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</si>
  <si>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</si>
  <si>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</si>
  <si>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</si>
  <si>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</si>
  <si>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</si>
  <si>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</si>
  <si>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</si>
  <si>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</si>
  <si>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</si>
  <si>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</si>
  <si>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</si>
  <si>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</si>
  <si>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</si>
  <si>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</si>
  <si>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</si>
  <si>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</si>
  <si>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</si>
  <si>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</si>
  <si>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</si>
  <si>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</si>
  <si>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</si>
  <si>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</si>
  <si>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</si>
  <si>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</si>
  <si>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</si>
  <si>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</si>
  <si>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</si>
  <si>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</si>
  <si>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</si>
  <si>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</si>
  <si>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</si>
  <si>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</si>
  <si>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</si>
  <si>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</si>
  <si>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</si>
  <si>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</si>
  <si>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</si>
  <si>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</si>
  <si>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</si>
  <si>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</si>
  <si>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</si>
  <si>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</si>
  <si>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</si>
  <si>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</si>
  <si>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</si>
  <si>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</si>
  <si>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</si>
  <si>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</si>
  <si>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</si>
  <si>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</si>
  <si>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</si>
  <si>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</si>
  <si>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</si>
  <si>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</si>
  <si>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</si>
  <si>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</si>
  <si>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</si>
  <si>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</si>
  <si>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</si>
  <si>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</si>
  <si>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</si>
  <si>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</si>
  <si>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</si>
  <si>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</si>
  <si>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</si>
  <si>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</si>
  <si>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</si>
  <si>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</si>
  <si>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</si>
  <si>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</si>
  <si>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</si>
  <si>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</si>
  <si>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</si>
  <si>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</si>
  <si>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</si>
  <si>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</si>
  <si>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</si>
  <si>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</si>
  <si>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</si>
  <si>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</si>
  <si>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</si>
  <si>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</si>
  <si>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</si>
  <si>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</si>
  <si>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</si>
  <si>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</si>
  <si>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</si>
  <si>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</si>
  <si>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</si>
  <si>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</si>
  <si>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</si>
  <si>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</si>
  <si>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</si>
  <si>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</si>
  <si>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</si>
  <si>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</si>
  <si>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</si>
  <si>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</si>
  <si>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</si>
  <si>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</si>
  <si>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</si>
  <si>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</si>
  <si>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</si>
  <si>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</si>
  <si>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</si>
  <si>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</si>
  <si>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</si>
  <si>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</si>
  <si>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</si>
  <si>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</si>
  <si>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</si>
  <si>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</si>
  <si>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</si>
  <si>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</si>
  <si>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</si>
  <si>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</si>
  <si>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</si>
  <si>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</si>
  <si>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</si>
  <si>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</si>
  <si>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</si>
  <si>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</si>
  <si>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</si>
  <si>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</si>
  <si>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</si>
  <si>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</si>
  <si>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</si>
  <si>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</si>
  <si>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</si>
  <si>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</si>
  <si>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</si>
  <si>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</si>
  <si>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</si>
  <si>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</si>
  <si>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</si>
  <si>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</si>
  <si>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</si>
  <si>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</si>
  <si>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</si>
  <si>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</si>
  <si>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</si>
  <si>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</si>
  <si>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</si>
  <si>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</si>
  <si>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</si>
  <si>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</si>
  <si>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</si>
  <si>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</si>
  <si>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</si>
  <si>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</si>
  <si>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</si>
  <si>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</si>
  <si>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</si>
  <si>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</si>
  <si>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</si>
  <si>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</si>
  <si>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</si>
  <si>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</si>
  <si>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</si>
  <si>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</si>
  <si>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</si>
  <si>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</si>
  <si>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</si>
  <si>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</si>
  <si>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</si>
  <si>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</si>
  <si>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</si>
  <si>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</si>
  <si>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</si>
  <si>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</si>
  <si>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</si>
  <si>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</si>
  <si>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</si>
  <si>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</si>
  <si>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</si>
  <si>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</si>
  <si>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</si>
  <si>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</si>
  <si>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</si>
  <si>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</si>
  <si>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</si>
  <si>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</si>
  <si>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</si>
  <si>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</si>
  <si>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</si>
  <si>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</si>
  <si>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</si>
  <si>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</si>
  <si>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</si>
  <si>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</si>
  <si>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</si>
  <si>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</si>
  <si>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</si>
  <si>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</si>
  <si>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</si>
  <si>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</si>
  <si>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</si>
  <si>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</si>
  <si>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</si>
  <si>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</si>
  <si>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</si>
  <si>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</si>
  <si>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</si>
  <si>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</si>
  <si>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</si>
  <si>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</si>
  <si>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</si>
  <si>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</si>
  <si>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</si>
  <si>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</si>
  <si>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</si>
  <si>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</si>
  <si>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</si>
  <si>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</si>
  <si>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</si>
  <si>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</si>
  <si>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</si>
  <si>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</si>
  <si>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</si>
  <si>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</si>
  <si>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</si>
  <si>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</si>
  <si>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</si>
  <si>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</si>
  <si>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</si>
  <si>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</si>
  <si>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</si>
  <si>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</si>
  <si>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</si>
  <si>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</si>
  <si>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</si>
  <si>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</si>
  <si>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</si>
  <si>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</si>
  <si>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</si>
  <si>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</si>
  <si>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</si>
  <si>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</si>
  <si>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</si>
  <si>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</si>
  <si>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</si>
  <si>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</si>
  <si>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</si>
  <si>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</si>
  <si>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</si>
  <si>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</si>
  <si>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</si>
  <si>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</si>
  <si>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</si>
  <si>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</si>
  <si>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</si>
  <si>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</si>
  <si>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</si>
  <si>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</si>
  <si>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</si>
  <si>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</si>
  <si>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</si>
  <si>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</si>
  <si>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</si>
  <si>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</si>
  <si>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</si>
  <si>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</si>
  <si>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</si>
  <si>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</si>
  <si>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</si>
  <si>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</si>
  <si>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</si>
  <si>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</si>
  <si>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</si>
  <si>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</si>
  <si>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</si>
  <si>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</si>
  <si>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</si>
  <si>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</si>
  <si>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</si>
  <si>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</si>
  <si>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</si>
  <si>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</si>
  <si>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</si>
  <si>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</si>
  <si>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</si>
  <si>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</si>
  <si>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</si>
  <si>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</si>
  <si>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</si>
  <si>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</si>
  <si>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</si>
  <si>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</si>
  <si>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</si>
  <si>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</si>
  <si>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</si>
  <si>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</si>
  <si>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</si>
  <si>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</si>
  <si>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</si>
  <si>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</si>
  <si>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</si>
  <si>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</si>
  <si>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</si>
  <si>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</si>
  <si>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</si>
  <si>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</si>
  <si>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</si>
  <si>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</si>
  <si>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</si>
  <si>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</si>
  <si>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</si>
  <si>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</si>
  <si>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</si>
  <si>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</si>
  <si>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</si>
  <si>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</si>
  <si>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</si>
  <si>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</si>
  <si>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</si>
  <si>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</si>
  <si>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</si>
  <si>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</si>
  <si>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</si>
  <si>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</si>
  <si>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</si>
  <si>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</si>
  <si>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</si>
  <si>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</si>
  <si>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</si>
  <si>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</si>
  <si>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</si>
  <si>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</si>
  <si>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</si>
  <si>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</si>
  <si>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</si>
  <si>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</si>
  <si>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</si>
  <si>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</si>
  <si>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</si>
  <si>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</si>
  <si>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</si>
  <si>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</si>
  <si>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</si>
  <si>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</si>
  <si>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</si>
  <si>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</si>
  <si>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</si>
  <si>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</si>
  <si>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</si>
  <si>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</si>
  <si>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</si>
  <si>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</si>
  <si>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</si>
  <si>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</si>
  <si>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</si>
  <si>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</si>
  <si>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</si>
  <si>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</si>
  <si>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</si>
  <si>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</si>
  <si>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</si>
  <si>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</si>
  <si>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</si>
  <si>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</si>
  <si>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</si>
  <si>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</si>
  <si>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</si>
  <si>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</si>
  <si>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</si>
  <si>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</si>
  <si>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</si>
  <si>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</si>
  <si>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</si>
  <si>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</si>
  <si>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</si>
  <si>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</si>
  <si>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</si>
  <si>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</si>
  <si>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</si>
  <si>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</si>
  <si>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</si>
  <si>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</si>
  <si>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</si>
  <si>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</si>
  <si>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</si>
  <si>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</si>
  <si>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</si>
  <si>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</si>
  <si>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</si>
  <si>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</si>
  <si>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</si>
  <si>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</si>
  <si>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</si>
  <si>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</si>
  <si>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</si>
  <si>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</si>
  <si>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</si>
  <si>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</si>
  <si>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</si>
  <si>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</si>
  <si>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</si>
  <si>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</si>
  <si>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</si>
  <si>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</si>
  <si>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</si>
  <si>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</si>
  <si>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</si>
  <si>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</si>
  <si>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</si>
  <si>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</si>
  <si>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</si>
  <si>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</si>
  <si>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</si>
  <si>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</si>
  <si>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</si>
  <si>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</si>
  <si>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</si>
  <si>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</si>
  <si>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</si>
  <si>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</si>
  <si>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</si>
  <si>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</si>
  <si>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</si>
  <si>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</si>
  <si>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</si>
  <si>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</si>
  <si>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</si>
  <si>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</si>
  <si>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</si>
  <si>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</si>
  <si>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</si>
  <si>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</si>
  <si>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</si>
  <si>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</si>
  <si>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</si>
  <si>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</si>
  <si>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</si>
  <si>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</si>
  <si>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</si>
  <si>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</si>
  <si>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</si>
  <si>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</si>
  <si>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</si>
  <si>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</si>
  <si>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</si>
  <si>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</si>
  <si>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</si>
  <si>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</si>
  <si>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</si>
  <si>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</si>
  <si>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</si>
  <si>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</si>
  <si>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</si>
  <si>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</si>
  <si>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</si>
  <si>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</si>
  <si>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</si>
  <si>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</si>
  <si>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</si>
  <si>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</si>
  <si>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</si>
  <si>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</si>
  <si>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</si>
  <si>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</si>
  <si>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</si>
  <si>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</si>
  <si>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</si>
  <si>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</si>
  <si>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</si>
  <si>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</si>
  <si>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</si>
  <si>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</si>
  <si>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</si>
  <si>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</si>
  <si>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</si>
  <si>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</si>
  <si>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</si>
  <si>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</si>
  <si>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</si>
  <si>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</si>
  <si>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</si>
  <si>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</si>
  <si>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</si>
  <si>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</si>
  <si>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</si>
  <si>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</si>
  <si>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</si>
  <si>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</si>
  <si>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</si>
  <si>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</si>
  <si>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</si>
  <si>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</si>
  <si>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</si>
  <si>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</si>
  <si>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</si>
  <si>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</si>
  <si>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</si>
  <si>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</si>
  <si>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</si>
  <si>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</si>
  <si>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</si>
  <si>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</si>
  <si>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</si>
  <si>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</si>
  <si>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</si>
  <si>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</si>
  <si>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</si>
  <si>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</si>
  <si>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</si>
  <si>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</si>
  <si>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</si>
  <si>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</si>
  <si>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</si>
  <si>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</si>
  <si>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</si>
  <si>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</si>
  <si>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</si>
  <si>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</si>
  <si>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</si>
  <si>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</si>
  <si>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</si>
  <si>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</si>
  <si>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</si>
  <si>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</si>
  <si>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</si>
  <si>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</si>
  <si>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</si>
  <si>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</si>
  <si>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</si>
  <si>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</si>
  <si>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</si>
  <si>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</si>
  <si>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</si>
  <si>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</si>
  <si>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</si>
  <si>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</si>
  <si>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</si>
  <si>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</si>
  <si>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</si>
  <si>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</si>
  <si>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</si>
  <si>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</si>
  <si>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</si>
  <si>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</si>
  <si>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</si>
  <si>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</si>
  <si>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</si>
  <si>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</si>
  <si>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</si>
  <si>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</si>
  <si>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</si>
  <si>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</si>
  <si>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</si>
  <si>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</si>
  <si>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</si>
  <si>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</si>
  <si>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</si>
  <si>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</si>
  <si>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</si>
  <si>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</si>
  <si>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</si>
  <si>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</si>
  <si>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</si>
  <si>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</si>
  <si>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</si>
  <si>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</si>
  <si>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</si>
  <si>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</si>
  <si>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</si>
  <si>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</si>
  <si>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</si>
  <si>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</si>
  <si>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</si>
  <si>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</si>
  <si>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</si>
  <si>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</si>
  <si>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</si>
  <si>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</si>
  <si>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</si>
  <si>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</si>
  <si>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</si>
  <si>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</si>
  <si>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</si>
  <si>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</si>
  <si>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</si>
  <si>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</si>
  <si>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</si>
  <si>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</si>
  <si>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</si>
  <si>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</si>
  <si>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</si>
  <si>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</si>
  <si>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</si>
  <si>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</si>
  <si>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</si>
  <si>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</si>
  <si>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</si>
  <si>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</si>
  <si>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</si>
  <si>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</si>
  <si>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</si>
  <si>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</si>
  <si>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</si>
  <si>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</si>
  <si>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</si>
  <si>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</si>
  <si>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</si>
  <si>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</si>
  <si>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</si>
  <si>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</si>
  <si>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</si>
  <si>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</si>
  <si>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</si>
  <si>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</si>
  <si>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</si>
  <si>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</si>
  <si>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</si>
  <si>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</si>
  <si>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</si>
  <si>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</si>
  <si>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</si>
  <si>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</si>
  <si>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</si>
  <si>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</si>
  <si>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</si>
  <si>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</si>
  <si>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</si>
  <si>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</si>
  <si>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</si>
  <si>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</si>
  <si>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</si>
  <si>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</si>
  <si>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</si>
  <si>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</si>
  <si>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</si>
  <si>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</si>
  <si>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</si>
  <si>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</si>
  <si>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</si>
  <si>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</si>
  <si>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</si>
  <si>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</si>
  <si>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</si>
  <si>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</si>
  <si>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</si>
  <si>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</si>
  <si>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</si>
  <si>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</si>
  <si>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</si>
  <si>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</si>
  <si>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</si>
  <si>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</si>
  <si>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</si>
  <si>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</si>
  <si>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</si>
  <si>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</si>
  <si>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</si>
  <si>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</si>
  <si>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</si>
  <si>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</si>
  <si>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</si>
  <si>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</si>
  <si>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</si>
  <si>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</si>
  <si>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</si>
  <si>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</si>
  <si>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</si>
  <si>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</si>
  <si>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</si>
  <si>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</si>
  <si>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</si>
  <si>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</si>
  <si>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</si>
  <si>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</si>
  <si>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</si>
  <si>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</si>
  <si>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</si>
  <si>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</si>
  <si>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</si>
  <si>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</si>
  <si>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</si>
  <si>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</si>
  <si>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</si>
  <si>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</si>
  <si>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</si>
  <si>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</si>
  <si>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</si>
  <si>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</si>
  <si>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</si>
  <si>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</si>
  <si>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</si>
  <si>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</si>
  <si>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</si>
  <si>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</si>
  <si>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</si>
  <si>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</si>
  <si>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</si>
  <si>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</si>
  <si>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</si>
  <si>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</si>
  <si>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</si>
  <si>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</si>
  <si>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</si>
  <si>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</si>
  <si>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</si>
  <si>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</si>
  <si>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</si>
  <si>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</si>
  <si>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</si>
  <si>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</si>
  <si>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</si>
  <si>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</si>
  <si>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</si>
  <si>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</si>
  <si>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</si>
  <si>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</si>
  <si>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</si>
  <si>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</si>
  <si>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</si>
  <si>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</si>
  <si>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</si>
  <si>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</si>
  <si>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</si>
  <si>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</si>
  <si>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</si>
  <si>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</si>
  <si>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</si>
  <si>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</si>
  <si>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</si>
  <si>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</si>
  <si>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</si>
  <si>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</si>
  <si>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</si>
  <si>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</si>
  <si>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</si>
  <si>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</si>
  <si>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</si>
  <si>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</si>
  <si>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</si>
  <si>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</si>
  <si>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</si>
  <si>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</si>
  <si>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</si>
  <si>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</si>
  <si>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</si>
  <si>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</si>
  <si>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</si>
  <si>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</si>
  <si>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</si>
  <si>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</si>
  <si>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</si>
  <si>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</si>
  <si>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</si>
  <si>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</si>
  <si>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</si>
  <si>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</si>
  <si>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</si>
  <si>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</si>
  <si>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</si>
  <si>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</si>
  <si>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</si>
  <si>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</si>
  <si>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</si>
  <si>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</si>
  <si>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</si>
  <si>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</si>
  <si>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</si>
  <si>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</si>
  <si>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</si>
  <si>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</si>
  <si>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</si>
  <si>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</si>
  <si>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</si>
  <si>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</si>
  <si>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</si>
  <si>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</si>
  <si>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</si>
  <si>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</si>
  <si>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</si>
  <si>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</si>
  <si>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</si>
  <si>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</si>
  <si>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</si>
  <si>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</si>
  <si>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</si>
  <si>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</si>
  <si>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</si>
  <si>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</si>
  <si>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</si>
  <si>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</si>
  <si>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</si>
  <si>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</si>
  <si>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</si>
  <si>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</si>
  <si>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</si>
  <si>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</si>
  <si>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</si>
  <si>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</si>
  <si>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</si>
  <si>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</si>
  <si>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</si>
  <si>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</si>
  <si>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</si>
  <si>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</si>
  <si>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</si>
  <si>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</si>
  <si>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</si>
  <si>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</si>
  <si>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</si>
  <si>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</si>
  <si>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</si>
  <si>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</si>
  <si>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</si>
  <si>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</si>
  <si>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</si>
  <si>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</si>
  <si>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</si>
  <si>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</si>
  <si>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</si>
  <si>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</si>
  <si>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</si>
  <si>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</si>
  <si>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</si>
  <si>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</si>
  <si>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</si>
  <si>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</si>
  <si>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</si>
  <si>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</si>
  <si>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</si>
  <si>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</si>
  <si>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</si>
  <si>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</si>
  <si>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</si>
  <si>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</si>
  <si>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</si>
  <si>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</si>
  <si>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</si>
  <si>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</si>
  <si>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</si>
  <si>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</si>
  <si>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</si>
  <si>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</si>
  <si>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</si>
  <si>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</si>
  <si>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</si>
  <si>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</si>
  <si>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</si>
  <si>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</si>
  <si>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</si>
  <si>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</si>
  <si>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</si>
  <si>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</si>
  <si>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</si>
  <si>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</si>
  <si>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</si>
  <si>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</si>
  <si>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</si>
  <si>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</si>
  <si>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</si>
  <si>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</si>
  <si>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</si>
  <si>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</si>
  <si>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</si>
  <si>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</si>
  <si>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</si>
  <si>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</si>
  <si>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</si>
  <si>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</si>
  <si>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</si>
  <si>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</si>
  <si>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</si>
  <si>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</si>
  <si>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</si>
  <si>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</si>
  <si>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</si>
  <si>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</si>
  <si>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</si>
  <si>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</si>
  <si>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</si>
  <si>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</si>
  <si>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</si>
  <si>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</si>
  <si>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</si>
  <si>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</si>
  <si>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</si>
  <si>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</si>
  <si>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</si>
  <si>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</si>
  <si>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</si>
  <si>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</si>
  <si>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</si>
  <si>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</si>
  <si>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</si>
  <si>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</si>
  <si>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</si>
  <si>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</si>
  <si>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</si>
  <si>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</si>
  <si>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</si>
  <si>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</si>
  <si>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</si>
  <si>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</si>
  <si>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</si>
  <si>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</si>
  <si>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</si>
  <si>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</si>
  <si>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</si>
  <si>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</si>
  <si>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</si>
  <si>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</si>
  <si>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</si>
  <si>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</si>
  <si>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</si>
  <si>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</si>
  <si>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</si>
  <si>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</si>
  <si>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</si>
  <si>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</si>
  <si>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</si>
  <si>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</si>
  <si>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</si>
  <si>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</si>
  <si>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</si>
  <si>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</si>
  <si>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</si>
  <si>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</si>
  <si>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</si>
  <si>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</si>
  <si>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</si>
  <si>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</si>
  <si>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</si>
  <si>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</si>
  <si>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</si>
  <si>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</si>
  <si>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</si>
  <si>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</si>
  <si>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</si>
  <si>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</si>
  <si>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</si>
  <si>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</si>
  <si>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</si>
  <si>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</si>
  <si>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</si>
  <si>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</si>
  <si>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</si>
  <si>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</si>
  <si>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</si>
  <si>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</si>
  <si>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</si>
  <si>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</si>
  <si>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</si>
  <si>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</si>
  <si>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</si>
  <si>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</si>
  <si>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</si>
  <si>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</si>
  <si>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</si>
  <si>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</si>
  <si>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</si>
  <si>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</si>
  <si>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</si>
  <si>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</si>
  <si>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</si>
  <si>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</si>
  <si>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</si>
  <si>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</si>
  <si>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</si>
  <si>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</si>
  <si>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</si>
  <si>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</si>
  <si>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</si>
  <si>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</si>
  <si>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</si>
  <si>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</si>
  <si>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</si>
  <si>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</si>
  <si>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</si>
  <si>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</si>
  <si>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</si>
  <si>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</si>
  <si>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</si>
  <si>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</si>
  <si>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</si>
  <si>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</si>
  <si>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</si>
  <si>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</si>
  <si>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</si>
  <si>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</si>
  <si>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</si>
  <si>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</si>
  <si>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</si>
  <si>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</si>
  <si>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</si>
  <si>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</si>
  <si>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</si>
  <si>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</si>
  <si>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</si>
  <si>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</si>
  <si>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</si>
  <si>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</si>
  <si>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</si>
  <si>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</si>
  <si>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</si>
  <si>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</si>
  <si>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</si>
  <si>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</si>
  <si>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</si>
  <si>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</si>
  <si>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</si>
  <si>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</si>
  <si>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</si>
  <si>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</si>
  <si>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</si>
  <si>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</si>
  <si>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</si>
  <si>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</si>
  <si>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</si>
  <si>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</si>
  <si>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</si>
  <si>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</si>
  <si>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</si>
  <si>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</si>
  <si>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</si>
  <si>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</si>
  <si>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</si>
  <si>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</si>
  <si>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</si>
  <si>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</si>
  <si>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</si>
  <si>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</si>
  <si>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</si>
  <si>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</si>
  <si>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</si>
  <si>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</si>
  <si>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</si>
  <si>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</si>
  <si>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</si>
  <si>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</si>
  <si>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</si>
  <si>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</si>
  <si>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</si>
  <si>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</si>
  <si>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</si>
  <si>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</si>
  <si>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</si>
  <si>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</si>
  <si>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</si>
  <si>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</si>
  <si>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</si>
  <si>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</si>
  <si>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</si>
  <si>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</si>
  <si>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</si>
  <si>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</si>
  <si>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</si>
  <si>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</si>
  <si>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</si>
  <si>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</si>
  <si>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</si>
  <si>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</si>
  <si>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</si>
  <si>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</si>
  <si>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</si>
  <si>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</si>
  <si>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</si>
  <si>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</si>
  <si>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</si>
  <si>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</si>
  <si>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</si>
  <si>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</si>
  <si>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</si>
  <si>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</si>
  <si>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</si>
  <si>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</si>
  <si>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</si>
  <si>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</si>
  <si>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</si>
  <si>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</si>
  <si>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</si>
  <si>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</si>
  <si>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</si>
  <si>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</si>
  <si>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</si>
  <si>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</si>
  <si>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</si>
  <si>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</si>
  <si>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</si>
  <si>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</si>
  <si>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</si>
  <si>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</si>
  <si>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</si>
  <si>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</si>
  <si>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</si>
  <si>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</si>
  <si>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</si>
  <si>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</si>
  <si>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</si>
  <si>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</si>
  <si>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</si>
  <si>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</si>
  <si>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</si>
  <si>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</si>
  <si>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</si>
  <si>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</si>
  <si>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</si>
  <si>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</si>
  <si>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</si>
  <si>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</si>
  <si>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</si>
  <si>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</si>
  <si>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</si>
  <si>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</si>
  <si>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</si>
  <si>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</si>
  <si>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</si>
  <si>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</si>
  <si>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</si>
  <si>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</si>
  <si>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</si>
  <si>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</si>
  <si>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</si>
  <si>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</si>
  <si>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</si>
  <si>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</si>
  <si>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</si>
  <si>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</si>
  <si>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</si>
  <si>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</si>
  <si>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</si>
  <si>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</si>
  <si>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</si>
  <si>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</si>
  <si>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</si>
  <si>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</si>
  <si>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</si>
  <si>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</si>
  <si>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</si>
  <si>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</si>
  <si>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</si>
  <si>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</si>
  <si>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</si>
  <si>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</si>
  <si>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</si>
  <si>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</si>
  <si>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</si>
  <si>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</si>
  <si>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</si>
  <si>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</si>
  <si>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</si>
  <si>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</si>
  <si>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</si>
  <si>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</si>
  <si>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</si>
  <si>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</si>
  <si>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</si>
  <si>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</si>
  <si>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</si>
  <si>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</si>
  <si>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</si>
  <si>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</si>
  <si>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</si>
  <si>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</si>
  <si>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</si>
  <si>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</si>
  <si>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</si>
  <si>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</si>
  <si>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</si>
  <si>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</si>
  <si>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</si>
  <si>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</si>
  <si>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</si>
  <si>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</si>
  <si>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</si>
  <si>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</si>
  <si>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</si>
  <si>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</si>
  <si>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</si>
  <si>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</si>
  <si>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</si>
  <si>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</si>
  <si>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</si>
  <si>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</si>
  <si>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</si>
  <si>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</si>
  <si>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</si>
  <si>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</si>
  <si>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</si>
  <si>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</si>
  <si>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</si>
  <si>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</si>
  <si>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</si>
  <si>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</si>
  <si>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</si>
  <si>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</si>
  <si>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</si>
  <si>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</si>
  <si>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</si>
  <si>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</si>
  <si>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</si>
  <si>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</si>
  <si>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</si>
  <si>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</si>
  <si>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</si>
  <si>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</si>
  <si>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</si>
  <si>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</si>
  <si>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</si>
  <si>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</si>
  <si>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</si>
  <si>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</si>
  <si>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</si>
  <si>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</si>
  <si>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</si>
  <si>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</si>
  <si>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</si>
  <si>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</si>
  <si>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</si>
  <si>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</si>
  <si>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</si>
  <si>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</si>
  <si>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</si>
  <si>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</si>
  <si>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</si>
  <si>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</si>
  <si>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</si>
  <si>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</si>
  <si>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</si>
  <si>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</si>
  <si>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</si>
  <si>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</si>
  <si>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</si>
  <si>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</si>
  <si>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</si>
  <si>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</si>
  <si>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</si>
  <si>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</si>
  <si>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</si>
  <si>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</si>
  <si>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</si>
  <si>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</si>
  <si>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</si>
  <si>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</si>
  <si>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</si>
  <si>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</si>
  <si>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</si>
  <si>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</si>
  <si>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</si>
  <si>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</si>
  <si>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</si>
  <si>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</si>
  <si>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</si>
  <si>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</si>
  <si>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</si>
  <si>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</si>
  <si>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</si>
  <si>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</si>
  <si>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</si>
  <si>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</si>
  <si>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</si>
  <si>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</si>
  <si>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</si>
  <si>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</si>
  <si>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</si>
  <si>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</si>
  <si>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</si>
  <si>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</si>
  <si>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</si>
  <si>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</si>
  <si>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</si>
  <si>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</si>
  <si>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</si>
  <si>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</si>
  <si>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</si>
  <si>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</si>
  <si>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</si>
  <si>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</si>
  <si>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</si>
  <si>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</si>
  <si>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</si>
  <si>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</si>
  <si>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</si>
  <si>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</si>
  <si>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</si>
  <si>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</si>
  <si>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</si>
  <si>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</si>
  <si>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</si>
  <si>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</si>
  <si>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</si>
  <si>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</si>
  <si>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</si>
  <si>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</si>
  <si>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</si>
  <si>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</si>
  <si>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</si>
  <si>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</si>
  <si>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</si>
  <si>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</si>
  <si>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</si>
  <si>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</si>
  <si>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</si>
  <si>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</si>
  <si>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</si>
  <si>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</si>
  <si>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</si>
  <si>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</si>
  <si>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</si>
  <si>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</si>
  <si>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</si>
  <si>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</si>
  <si>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</si>
  <si>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</si>
  <si>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</si>
  <si>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</si>
  <si>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</si>
  <si>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</si>
  <si>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</si>
  <si>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</si>
  <si>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</si>
  <si>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</si>
  <si>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</si>
  <si>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</si>
  <si>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</si>
  <si>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</si>
  <si>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</si>
  <si>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</si>
  <si>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</si>
  <si>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</si>
  <si>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</si>
  <si>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</si>
  <si>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</si>
  <si>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</si>
  <si>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</si>
  <si>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</si>
  <si>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</si>
  <si>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</si>
  <si>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</si>
  <si>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</si>
  <si>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</si>
  <si>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</si>
  <si>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</si>
  <si>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</si>
  <si>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</si>
  <si>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</si>
  <si>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</si>
  <si>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</si>
  <si>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</si>
  <si>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</si>
  <si>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</si>
  <si>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</si>
  <si>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</si>
  <si>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</si>
  <si>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</si>
  <si>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</si>
  <si>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</si>
  <si>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</si>
  <si>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</si>
  <si>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</si>
  <si>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</si>
  <si>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</si>
  <si>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</si>
  <si>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</si>
  <si>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</si>
  <si>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</si>
  <si>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</si>
  <si>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</si>
  <si>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</si>
  <si>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</si>
  <si>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</si>
  <si>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</si>
  <si>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</si>
  <si>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</si>
  <si>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</si>
  <si>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</si>
  <si>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</si>
  <si>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</si>
  <si>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</si>
  <si>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</si>
  <si>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</si>
  <si>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</si>
  <si>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</si>
  <si>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</si>
  <si>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</si>
  <si>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</si>
  <si>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</si>
  <si>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</si>
  <si>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</si>
  <si>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</si>
  <si>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</si>
  <si>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</si>
  <si>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</si>
  <si>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</si>
  <si>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</si>
  <si>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</si>
  <si>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</si>
  <si>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</si>
  <si>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</si>
  <si>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</si>
  <si>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</si>
  <si>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</si>
  <si>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</si>
  <si>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</si>
  <si>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</si>
  <si>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</si>
  <si>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</si>
  <si>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</si>
  <si>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</si>
  <si>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</si>
  <si>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</si>
  <si>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</si>
  <si>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</si>
  <si>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</si>
  <si>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</si>
  <si>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</si>
  <si>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</si>
  <si>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</si>
  <si>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</si>
  <si>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</si>
  <si>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</si>
  <si>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</si>
  <si>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</si>
  <si>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</si>
  <si>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</si>
  <si>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</si>
  <si>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</si>
  <si>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</si>
  <si>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</si>
  <si>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</si>
  <si>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</si>
  <si>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</si>
  <si>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</si>
  <si>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</si>
  <si>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</si>
  <si>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</si>
  <si>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</si>
  <si>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</si>
  <si>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</si>
  <si>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</si>
  <si>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</si>
  <si>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</si>
  <si>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</si>
  <si>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</si>
  <si>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</si>
  <si>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</si>
  <si>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</si>
  <si>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</si>
  <si>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</si>
  <si>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</si>
  <si>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</si>
  <si>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</si>
  <si>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</si>
  <si>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</si>
  <si>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</si>
  <si>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</si>
  <si>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</si>
  <si>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</si>
  <si>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</si>
  <si>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</si>
  <si>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</si>
  <si>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</si>
  <si>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</si>
  <si>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</si>
  <si>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</si>
  <si>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</si>
  <si>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</si>
  <si>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</si>
  <si>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</si>
  <si>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</si>
  <si>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</si>
  <si>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</si>
  <si>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</si>
  <si>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</si>
  <si>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</si>
  <si>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</si>
  <si>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</si>
  <si>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</si>
  <si>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</si>
  <si>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</si>
  <si>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</si>
  <si>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</si>
  <si>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</si>
  <si>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</si>
  <si>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</si>
  <si>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</si>
  <si>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</si>
  <si>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</si>
  <si>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</si>
  <si>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</si>
  <si>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</si>
  <si>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</si>
  <si>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</si>
  <si>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</si>
  <si>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</si>
  <si>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</si>
  <si>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</si>
  <si>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</si>
  <si>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</si>
  <si>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</si>
  <si>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</si>
  <si>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</si>
  <si>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</si>
  <si>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</si>
  <si>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</si>
  <si>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</si>
  <si>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</si>
  <si>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</si>
  <si>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</si>
  <si>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</si>
  <si>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</si>
  <si>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</si>
  <si>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</si>
  <si>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</si>
  <si>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</si>
  <si>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</si>
  <si>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</si>
  <si>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</si>
  <si>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</si>
  <si>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</si>
  <si>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</si>
  <si>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</si>
  <si>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</si>
  <si>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</si>
  <si>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</si>
  <si>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</si>
  <si>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</si>
  <si>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</si>
  <si>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</si>
  <si>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</si>
  <si>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</si>
  <si>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</si>
  <si>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</si>
  <si>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</si>
  <si>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</si>
  <si>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</si>
  <si>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</si>
  <si>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</si>
  <si>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</si>
  <si>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</si>
  <si>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</si>
  <si>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</si>
  <si>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</si>
  <si>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</si>
  <si>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</si>
  <si>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</si>
  <si>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</si>
  <si>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</si>
  <si>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</si>
  <si>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</si>
  <si>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</si>
  <si>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</si>
  <si>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</si>
  <si>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</si>
  <si>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</si>
  <si>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</si>
  <si>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</si>
  <si>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</si>
  <si>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</si>
  <si>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</si>
  <si>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</si>
  <si>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</si>
  <si>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</si>
  <si>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</si>
  <si>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</si>
  <si>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</si>
  <si>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</si>
  <si>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</si>
  <si>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</si>
  <si>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</si>
  <si>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</si>
  <si>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</si>
  <si>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</si>
  <si>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</si>
  <si>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</si>
  <si>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</si>
  <si>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</si>
  <si>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</si>
  <si>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</si>
  <si>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</si>
  <si>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</si>
  <si>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</si>
  <si>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</si>
  <si>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</si>
  <si>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</si>
  <si>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</si>
  <si>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</si>
  <si>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</si>
  <si>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</si>
  <si>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</si>
  <si>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</si>
  <si>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</si>
  <si>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</si>
  <si>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</si>
  <si>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</si>
  <si>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</si>
  <si>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</si>
  <si>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</si>
  <si>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</si>
  <si>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</si>
  <si>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</si>
  <si>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</si>
  <si>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</si>
  <si>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</si>
  <si>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</si>
  <si>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</si>
  <si>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</si>
  <si>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</si>
  <si>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</si>
  <si>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</si>
  <si>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</si>
  <si>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</si>
  <si>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</si>
  <si>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</si>
  <si>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</si>
  <si>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</si>
  <si>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</si>
  <si>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</si>
  <si>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</si>
  <si>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</si>
  <si>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</si>
  <si>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</si>
  <si>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</si>
  <si>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</si>
  <si>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</si>
  <si>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</si>
  <si>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</si>
  <si>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</si>
  <si>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</si>
  <si>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</si>
  <si>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</si>
  <si>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</si>
  <si>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</si>
  <si>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</si>
  <si>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</si>
  <si>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</si>
  <si>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</si>
  <si>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</si>
  <si>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</si>
  <si>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</si>
  <si>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</si>
  <si>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</si>
  <si>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</si>
  <si>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</si>
  <si>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</si>
  <si>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</si>
  <si>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</si>
  <si>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</si>
  <si>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</si>
  <si>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</si>
  <si>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</si>
  <si>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</si>
  <si>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</si>
  <si>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</si>
  <si>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</si>
  <si>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</si>
  <si>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</si>
  <si>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</si>
  <si>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</si>
  <si>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</si>
  <si>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</si>
  <si>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</si>
  <si>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</si>
  <si>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</si>
  <si>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</si>
  <si>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</si>
  <si>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</si>
  <si>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</si>
  <si>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</si>
  <si>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</si>
  <si>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</si>
  <si>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</si>
  <si>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</si>
  <si>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</si>
  <si>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</si>
  <si>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</si>
  <si>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</si>
  <si>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</si>
  <si>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</si>
  <si>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</si>
  <si>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</si>
  <si>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</si>
  <si>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</si>
  <si>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</si>
  <si>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</si>
  <si>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</si>
  <si>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</si>
  <si>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</si>
  <si>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</si>
  <si>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</si>
  <si>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</si>
  <si>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</si>
  <si>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</si>
  <si>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</si>
  <si>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</si>
  <si>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</si>
  <si>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</si>
  <si>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</si>
  <si>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</si>
  <si>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</si>
  <si>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</si>
  <si>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</si>
  <si>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</si>
  <si>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</si>
  <si>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</si>
  <si>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</si>
  <si>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</si>
  <si>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</si>
  <si>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</si>
  <si>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</si>
  <si>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</si>
  <si>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</si>
  <si>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</si>
  <si>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</si>
  <si>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</si>
  <si>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</si>
  <si>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</si>
  <si>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</si>
  <si>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</si>
  <si>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</si>
  <si>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</si>
  <si>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</si>
  <si>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</si>
  <si>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</si>
  <si>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</si>
  <si>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</si>
  <si>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</si>
  <si>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</si>
  <si>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</si>
  <si>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</si>
  <si>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</si>
  <si>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</si>
  <si>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</si>
  <si>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</si>
  <si>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</si>
  <si>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</si>
  <si>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</si>
  <si>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</si>
  <si>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</si>
  <si>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</si>
  <si>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</si>
  <si>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</si>
  <si>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</si>
  <si>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</si>
  <si>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</si>
  <si>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</si>
  <si>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</si>
  <si>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</si>
  <si>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</si>
  <si>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</si>
  <si>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</si>
  <si>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</si>
  <si>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</si>
  <si>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</si>
  <si>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</si>
  <si>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</si>
  <si>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</si>
  <si>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</si>
  <si>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</si>
  <si>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</si>
  <si>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</si>
  <si>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</si>
  <si>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</si>
  <si>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</si>
  <si>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</si>
  <si>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</si>
  <si>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</si>
  <si>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</si>
  <si>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</si>
  <si>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</si>
  <si>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</si>
  <si>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</si>
  <si>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</si>
  <si>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</si>
  <si>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</si>
  <si>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</si>
  <si>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</si>
  <si>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</si>
  <si>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</si>
  <si>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</si>
  <si>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</si>
  <si>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</si>
  <si>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</si>
  <si>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</si>
  <si>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</si>
  <si>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</si>
  <si>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</si>
  <si>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</si>
  <si>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</si>
  <si>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</si>
  <si>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</si>
  <si>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</si>
  <si>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</si>
  <si>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</si>
  <si>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</si>
  <si>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</si>
  <si>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</si>
  <si>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</si>
  <si>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</si>
  <si>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</si>
  <si>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</si>
  <si>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</si>
  <si>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</si>
  <si>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</si>
  <si>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</si>
  <si>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</si>
  <si>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</si>
  <si>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</si>
  <si>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</si>
  <si>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</si>
  <si>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</si>
  <si>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</si>
  <si>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</si>
  <si>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</si>
  <si>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</si>
  <si>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</si>
  <si>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</si>
  <si>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</si>
  <si>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</si>
  <si>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</si>
  <si>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</si>
  <si>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</si>
  <si>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</si>
  <si>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</si>
  <si>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</si>
  <si>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</si>
  <si>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</si>
  <si>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</si>
  <si>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</si>
  <si>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</si>
  <si>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</si>
  <si>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</si>
  <si>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</si>
  <si>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</si>
  <si>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</si>
  <si>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</si>
  <si>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</si>
  <si>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</si>
  <si>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</si>
  <si>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</si>
  <si>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</si>
  <si>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</si>
  <si>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</si>
  <si>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</si>
  <si>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</si>
  <si>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</si>
  <si>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</si>
  <si>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</si>
  <si>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</si>
  <si>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</si>
  <si>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</si>
  <si>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</si>
  <si>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</si>
  <si>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</si>
  <si>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</si>
  <si>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</si>
  <si>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</si>
  <si>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</si>
  <si>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</si>
  <si>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</si>
  <si>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</si>
  <si>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</si>
  <si>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</si>
  <si>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</si>
  <si>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</si>
  <si>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</si>
  <si>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</si>
  <si>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</si>
  <si>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</si>
  <si>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</si>
  <si>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</si>
  <si>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</si>
  <si>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</si>
  <si>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</si>
  <si>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</si>
  <si>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</si>
  <si>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</si>
  <si>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</si>
  <si>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</si>
  <si>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</si>
  <si>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</si>
  <si>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</si>
  <si>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</si>
  <si>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</si>
  <si>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</si>
  <si>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</si>
  <si>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</si>
  <si>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</si>
  <si>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</si>
  <si>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</si>
  <si>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</si>
  <si>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</si>
  <si>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</si>
  <si>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</si>
  <si>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</si>
  <si>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</si>
  <si>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</si>
  <si>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</si>
  <si>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</si>
  <si>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</si>
  <si>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</si>
  <si>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</si>
  <si>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</si>
  <si>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</si>
  <si>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</si>
  <si>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</si>
  <si>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</si>
  <si>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</si>
  <si>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</si>
  <si>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</si>
  <si>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</si>
  <si>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</si>
  <si>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</si>
  <si>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</si>
  <si>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</si>
  <si>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</si>
  <si>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</si>
  <si>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</si>
  <si>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</si>
  <si>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</si>
  <si>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</si>
  <si>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</si>
  <si>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</si>
  <si>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</si>
  <si>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</si>
  <si>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</si>
  <si>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</si>
  <si>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</si>
  <si>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</si>
  <si>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</si>
  <si>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</si>
  <si>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</si>
  <si>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</si>
  <si>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</si>
  <si>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</si>
  <si>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</si>
  <si>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</si>
  <si>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</si>
  <si>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</si>
  <si>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</si>
  <si>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</si>
  <si>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</si>
  <si>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</si>
  <si>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</si>
  <si>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</si>
  <si>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</si>
  <si>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</si>
  <si>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</si>
  <si>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</si>
  <si>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</si>
  <si>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</si>
  <si>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</si>
  <si>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</si>
  <si>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</si>
  <si>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</si>
  <si>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</si>
  <si>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</si>
  <si>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</si>
  <si>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</si>
  <si>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</si>
  <si>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</si>
  <si>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</si>
  <si>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</si>
  <si>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</si>
  <si>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</si>
  <si>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</si>
  <si>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</si>
  <si>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</si>
  <si>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</si>
  <si>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</si>
  <si>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</si>
  <si>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</si>
  <si>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</si>
  <si>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</si>
  <si>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</si>
  <si>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</si>
  <si>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</si>
  <si>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</si>
  <si>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</si>
  <si>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</si>
  <si>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</si>
  <si>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</si>
  <si>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</si>
  <si>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</si>
  <si>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</si>
  <si>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</si>
  <si>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</si>
  <si>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</si>
  <si>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</si>
  <si>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</si>
  <si>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</si>
  <si>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</si>
  <si>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</si>
  <si>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</si>
  <si>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</si>
  <si>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</si>
  <si>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</si>
  <si>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</si>
  <si>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</si>
  <si>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</si>
  <si>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</si>
  <si>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</si>
  <si>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</si>
  <si>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</si>
  <si>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</si>
  <si>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</si>
  <si>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</si>
  <si>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</si>
  <si>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</si>
  <si>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</si>
  <si>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</si>
  <si>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</si>
  <si>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</si>
  <si>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</si>
  <si>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</si>
  <si>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</si>
  <si>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</si>
  <si>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</si>
  <si>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</si>
  <si>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</si>
  <si>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</si>
  <si>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</si>
  <si>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</si>
  <si>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</si>
  <si>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</si>
  <si>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</si>
  <si>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</si>
  <si>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</si>
  <si>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</si>
  <si>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</si>
  <si>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</si>
  <si>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</si>
  <si>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</si>
  <si>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</si>
  <si>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</si>
  <si>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</si>
  <si>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</si>
  <si>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</si>
  <si>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</si>
  <si>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</si>
  <si>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</si>
  <si>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</si>
  <si>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</si>
  <si>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</si>
  <si>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</si>
  <si>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</si>
  <si>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</si>
  <si>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</si>
  <si>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</si>
  <si>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</si>
  <si>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</si>
  <si>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</si>
  <si>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</si>
  <si>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</si>
  <si>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</si>
  <si>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</si>
  <si>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</si>
  <si>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</si>
  <si>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</si>
  <si>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</si>
  <si>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</si>
  <si>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</si>
  <si>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</si>
  <si>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</si>
  <si>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</si>
  <si>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</si>
  <si>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</si>
  <si>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</si>
  <si>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</si>
  <si>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</si>
  <si>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</si>
  <si>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</si>
  <si>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</si>
  <si>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</si>
  <si>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</si>
  <si>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</si>
  <si>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</si>
  <si>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</si>
  <si>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</si>
  <si>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</si>
  <si>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</si>
  <si>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</si>
  <si>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</si>
  <si>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</si>
  <si>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</si>
  <si>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</si>
  <si>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</si>
  <si>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</si>
  <si>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</si>
  <si>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</si>
  <si>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</si>
  <si>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</si>
  <si>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</si>
  <si>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</si>
  <si>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</si>
  <si>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</si>
  <si>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</si>
  <si>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</si>
  <si>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</si>
  <si>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</si>
  <si>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</si>
  <si>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</si>
  <si>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</si>
  <si>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</si>
  <si>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</si>
  <si>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</si>
  <si>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</si>
  <si>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</si>
  <si>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</si>
  <si>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</si>
  <si>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</si>
  <si>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</si>
  <si>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</si>
  <si>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</si>
  <si>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</si>
  <si>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</si>
  <si>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</si>
  <si>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</si>
  <si>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</si>
  <si>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</si>
  <si>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</si>
  <si>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</si>
  <si>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</si>
  <si>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</si>
  <si>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</si>
  <si>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</si>
  <si>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</si>
  <si>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</si>
  <si>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</si>
  <si>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</si>
  <si>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</si>
  <si>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</si>
  <si>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</si>
  <si>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</si>
  <si>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</si>
  <si>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</si>
  <si>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</si>
  <si>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</si>
  <si>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</si>
  <si>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</si>
  <si>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</si>
  <si>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</si>
  <si>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</si>
  <si>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</si>
  <si>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</si>
  <si>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</si>
  <si>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</si>
  <si>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</si>
  <si>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</si>
  <si>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</si>
  <si>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</si>
  <si>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</si>
  <si>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</si>
  <si>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</si>
  <si>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</si>
  <si>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</si>
  <si>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</si>
  <si>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</si>
  <si>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</si>
  <si>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</si>
  <si>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</si>
  <si>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</si>
  <si>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</si>
  <si>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</si>
  <si>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</si>
  <si>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</si>
  <si>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</si>
  <si>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</si>
  <si>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</si>
  <si>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</si>
  <si>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</si>
  <si>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</si>
  <si>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</si>
  <si>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</si>
  <si>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</si>
  <si>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</si>
  <si>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</si>
  <si>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</si>
  <si>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</si>
  <si>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</si>
  <si>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</si>
  <si>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</si>
  <si>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</si>
  <si>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</si>
  <si>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</si>
  <si>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</si>
  <si>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</si>
  <si>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</si>
  <si>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</si>
  <si>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</si>
  <si>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</si>
  <si>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</si>
  <si>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</si>
  <si>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</si>
  <si>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</si>
  <si>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</si>
  <si>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</si>
  <si>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</si>
  <si>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</si>
  <si>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</si>
  <si>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</si>
  <si>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</si>
  <si>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</si>
  <si>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</si>
  <si>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</si>
  <si>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</si>
  <si>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</si>
  <si>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</si>
  <si>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</si>
  <si>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</si>
  <si>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</si>
  <si>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</si>
  <si>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</si>
  <si>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</si>
  <si>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</si>
  <si>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</si>
  <si>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</si>
  <si>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</si>
  <si>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</si>
  <si>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</si>
  <si>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</si>
  <si>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</si>
  <si>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</si>
  <si>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</si>
  <si>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</si>
  <si>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</si>
  <si>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</si>
  <si>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</si>
  <si>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</si>
  <si>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</si>
  <si>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</si>
  <si>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</si>
  <si>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</si>
  <si>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</si>
  <si>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</si>
  <si>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</si>
  <si>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</si>
  <si>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</si>
  <si>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</si>
  <si>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</si>
  <si>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</si>
  <si>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</si>
  <si>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</si>
  <si>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</si>
  <si>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</si>
  <si>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</si>
  <si>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</si>
  <si>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</si>
  <si>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</si>
  <si>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</si>
  <si>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</si>
  <si>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</si>
  <si>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</si>
  <si>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</si>
  <si>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</si>
  <si>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</si>
  <si>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</si>
  <si>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</si>
  <si>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</si>
  <si>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</si>
  <si>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</si>
  <si>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</si>
  <si>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</si>
  <si>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</si>
  <si>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</si>
  <si>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</si>
  <si>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</si>
  <si>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</si>
  <si>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</si>
  <si>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</si>
  <si>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</si>
  <si>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</si>
  <si>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</si>
  <si>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</si>
  <si>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</si>
  <si>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</si>
  <si>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</si>
  <si>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</si>
  <si>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</si>
  <si>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</si>
  <si>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</si>
  <si>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</si>
  <si>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</si>
  <si>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</si>
  <si>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</si>
  <si>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</si>
  <si>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</si>
  <si>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</si>
  <si>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</si>
  <si>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</si>
  <si>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</si>
  <si>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</si>
  <si>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</si>
  <si>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</si>
  <si>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</si>
  <si>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</si>
  <si>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</si>
  <si>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</si>
  <si>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</si>
  <si>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</si>
  <si>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</si>
  <si>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</si>
  <si>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</si>
  <si>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</si>
  <si>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</si>
  <si>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</si>
  <si>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</si>
  <si>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</si>
  <si>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</si>
  <si>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</si>
  <si>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</si>
  <si>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</si>
  <si>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</si>
  <si>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</si>
  <si>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</si>
  <si>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</si>
  <si>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</si>
  <si>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</si>
  <si>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</si>
  <si>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</si>
  <si>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</si>
  <si>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</si>
  <si>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</si>
  <si>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</si>
  <si>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</si>
  <si>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</si>
  <si>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</si>
  <si>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</si>
  <si>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</si>
  <si>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</si>
  <si>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</si>
  <si>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</si>
  <si>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</si>
  <si>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</si>
  <si>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</si>
  <si>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</si>
  <si>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</si>
  <si>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</si>
  <si>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</si>
  <si>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</si>
  <si>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</si>
  <si>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</si>
  <si>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</si>
  <si>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</si>
  <si>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</si>
  <si>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</si>
  <si>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</si>
  <si>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</si>
  <si>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</si>
  <si>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</si>
  <si>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</si>
  <si>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</si>
  <si>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</si>
  <si>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</si>
  <si>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</si>
  <si>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</si>
  <si>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</si>
  <si>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</si>
  <si>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</si>
  <si>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</si>
  <si>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</si>
  <si>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</si>
  <si>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</si>
  <si>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</si>
  <si>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</si>
  <si>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</si>
  <si>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</si>
  <si>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</si>
  <si>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</si>
  <si>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</si>
  <si>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</si>
  <si>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</si>
  <si>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</si>
  <si>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</si>
  <si>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</si>
  <si>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</si>
  <si>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</si>
  <si>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</si>
  <si>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</si>
  <si>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</si>
  <si>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</si>
  <si>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</si>
  <si>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</si>
  <si>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</si>
  <si>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</si>
  <si>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</si>
  <si>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</si>
  <si>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</si>
  <si>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</si>
  <si>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</si>
  <si>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</si>
  <si>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</si>
  <si>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</si>
  <si>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</si>
  <si>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</si>
  <si>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</si>
  <si>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</si>
  <si>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</si>
  <si>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</si>
  <si>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</si>
  <si>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</si>
  <si>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</si>
  <si>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</si>
  <si>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</si>
  <si>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</si>
  <si>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</si>
  <si>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</si>
  <si>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</si>
  <si>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</si>
  <si>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</si>
  <si>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</si>
  <si>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</si>
  <si>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</si>
  <si>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</si>
  <si>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</si>
  <si>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</si>
  <si>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</si>
  <si>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</si>
  <si>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</si>
  <si>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</si>
  <si>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</si>
  <si>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</si>
  <si>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</si>
  <si>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</si>
  <si>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</si>
  <si>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</si>
  <si>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</si>
  <si>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</si>
  <si>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</si>
  <si>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</si>
  <si>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</si>
  <si>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</si>
  <si>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</si>
  <si>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</si>
  <si>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</si>
  <si>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</si>
  <si>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</si>
  <si>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</si>
  <si>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</si>
  <si>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</si>
  <si>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</si>
  <si>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</si>
  <si>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</si>
  <si>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</si>
  <si>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</si>
  <si>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</si>
  <si>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</si>
  <si>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</si>
  <si>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</si>
  <si>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</si>
  <si>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</si>
  <si>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</si>
  <si>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</si>
  <si>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</si>
  <si>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</si>
  <si>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</si>
  <si>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</si>
  <si>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</si>
  <si>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</si>
  <si>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</si>
  <si>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</si>
  <si>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</si>
  <si>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</si>
  <si>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</si>
  <si>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</si>
  <si>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</si>
  <si>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</si>
  <si>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</si>
  <si>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</si>
  <si>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</si>
  <si>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</si>
  <si>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</si>
  <si>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</si>
  <si>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</si>
  <si>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</si>
  <si>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</si>
  <si>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</si>
  <si>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</si>
  <si>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</si>
  <si>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</si>
  <si>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</si>
  <si>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</si>
  <si>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</si>
  <si>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</si>
  <si>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</si>
  <si>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</si>
  <si>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</si>
  <si>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</si>
  <si>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</si>
  <si>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</si>
  <si>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</si>
  <si>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</si>
  <si>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</si>
  <si>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</si>
  <si>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</si>
  <si>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</si>
  <si>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</si>
  <si>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</si>
  <si>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</si>
  <si>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</si>
  <si>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</si>
  <si>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</si>
  <si>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</si>
  <si>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</si>
  <si>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</si>
  <si>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</si>
  <si>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</si>
  <si>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</si>
  <si>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</si>
  <si>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</si>
  <si>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</si>
  <si>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</si>
  <si>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</si>
  <si>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</si>
  <si>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</si>
  <si>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</si>
  <si>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</si>
  <si>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</si>
  <si>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</si>
  <si>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</si>
  <si>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</si>
  <si>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</si>
  <si>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</si>
  <si>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</si>
  <si>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</si>
  <si>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</si>
  <si>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</si>
  <si>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</si>
  <si>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</si>
  <si>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</si>
  <si>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</si>
  <si>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</si>
  <si>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</si>
  <si>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</si>
  <si>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</si>
  <si>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</si>
  <si>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</si>
  <si>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</si>
  <si>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</si>
  <si>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</si>
  <si>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</si>
  <si>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</si>
  <si>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</si>
  <si>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</si>
  <si>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</si>
  <si>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</si>
  <si>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</si>
  <si>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</si>
  <si>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</si>
  <si>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</si>
  <si>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</si>
  <si>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</si>
  <si>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</si>
  <si>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</si>
  <si>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</si>
  <si>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</si>
  <si>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</si>
  <si>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</si>
  <si>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</si>
  <si>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</si>
  <si>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</si>
  <si>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</si>
  <si>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</si>
  <si>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</si>
  <si>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</si>
  <si>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</si>
  <si>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</si>
  <si>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</si>
  <si>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</si>
  <si>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</si>
  <si>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</si>
  <si>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</si>
  <si>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</si>
  <si>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</si>
  <si>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</si>
  <si>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</si>
  <si>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</si>
  <si>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</si>
  <si>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</si>
  <si>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</si>
  <si>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</si>
  <si>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</si>
  <si>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</si>
  <si>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</si>
  <si>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</si>
  <si>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</si>
  <si>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</si>
  <si>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</si>
  <si>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</si>
  <si>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</si>
  <si>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</si>
  <si>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</si>
  <si>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</si>
  <si>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</si>
  <si>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</si>
  <si>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</si>
  <si>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</si>
  <si>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</si>
  <si>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</si>
  <si>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</si>
  <si>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</si>
  <si>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</si>
  <si>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</si>
  <si>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</si>
  <si>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</si>
  <si>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</si>
  <si>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</si>
  <si>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</si>
  <si>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</si>
  <si>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</si>
  <si>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</si>
  <si>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</si>
  <si>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</si>
  <si>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</si>
  <si>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</si>
  <si>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</si>
  <si>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</si>
  <si>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</si>
  <si>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</si>
  <si>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</si>
  <si>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</si>
  <si>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</si>
  <si>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</si>
  <si>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</si>
  <si>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</si>
  <si>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</si>
  <si>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</si>
  <si>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</si>
  <si>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</si>
  <si>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</si>
  <si>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</si>
  <si>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</si>
  <si>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</si>
  <si>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</si>
  <si>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</si>
  <si>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</si>
  <si>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</si>
  <si>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</si>
  <si>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</si>
  <si>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</si>
  <si>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</si>
  <si>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</si>
  <si>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</si>
  <si>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</si>
  <si>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</si>
  <si>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</si>
  <si>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</si>
  <si>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</si>
  <si>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</si>
  <si>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</si>
  <si>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</si>
  <si>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</si>
  <si>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</si>
  <si>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</si>
  <si>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</si>
  <si>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</si>
  <si>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</si>
  <si>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</si>
  <si>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</si>
  <si>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</si>
  <si>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</si>
  <si>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</si>
  <si>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</si>
  <si>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</si>
  <si>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</si>
  <si>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</si>
  <si>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</si>
  <si>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</si>
  <si>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</si>
  <si>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</si>
  <si>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</si>
  <si>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</si>
  <si>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</si>
  <si>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</si>
  <si>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</si>
  <si>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</si>
  <si>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</si>
  <si>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</si>
  <si>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</si>
  <si>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</si>
  <si>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</si>
  <si>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</si>
  <si>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</si>
  <si>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</si>
  <si>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</si>
  <si>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</si>
  <si>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</si>
  <si>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</si>
  <si>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</si>
  <si>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</si>
  <si>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</si>
  <si>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</si>
  <si>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</si>
  <si>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</si>
  <si>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</si>
  <si>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</si>
  <si>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</si>
  <si>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</si>
  <si>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</si>
  <si>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</si>
  <si>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</si>
  <si>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</si>
  <si>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</si>
  <si>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</si>
  <si>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</si>
  <si>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</si>
  <si>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</si>
  <si>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</si>
  <si>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</si>
  <si>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</si>
  <si>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</si>
  <si>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</si>
  <si>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</si>
  <si>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</si>
  <si>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</si>
  <si>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</si>
  <si>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</si>
  <si>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</si>
  <si>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</si>
  <si>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</si>
  <si>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</si>
  <si>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</si>
  <si>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</si>
  <si>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</si>
  <si>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</si>
  <si>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</si>
  <si>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</si>
  <si>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</si>
  <si>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</si>
  <si>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</si>
  <si>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</si>
  <si>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</si>
  <si>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</si>
  <si>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</si>
  <si>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</si>
  <si>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</si>
  <si>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</si>
  <si>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</si>
  <si>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</si>
  <si>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</si>
  <si>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</si>
  <si>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</si>
  <si>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</si>
  <si>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</si>
  <si>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</si>
  <si>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</si>
  <si>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</si>
  <si>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</si>
  <si>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</si>
  <si>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</si>
  <si>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</si>
  <si>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</si>
  <si>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</si>
  <si>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</si>
  <si>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</si>
  <si>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</si>
  <si>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</si>
  <si>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</si>
  <si>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</si>
  <si>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</si>
  <si>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</si>
  <si>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</si>
  <si>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</si>
  <si>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</si>
  <si>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</si>
  <si>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</si>
  <si>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</si>
  <si>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</si>
  <si>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</si>
  <si>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</si>
  <si>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</si>
  <si>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</si>
  <si>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</si>
  <si>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</si>
  <si>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</si>
  <si>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</si>
  <si>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</si>
  <si>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</si>
  <si>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</si>
  <si>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</si>
  <si>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</si>
  <si>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</si>
  <si>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</si>
  <si>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</si>
  <si>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</si>
  <si>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</si>
  <si>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</si>
  <si>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</si>
  <si>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</si>
  <si>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</si>
  <si>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</si>
  <si>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</si>
  <si>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</si>
  <si>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</si>
  <si>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</si>
  <si>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</si>
  <si>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</si>
  <si>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</si>
  <si>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</si>
  <si>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</si>
  <si>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</si>
  <si>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</si>
  <si>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</si>
  <si>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</si>
  <si>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</si>
  <si>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</si>
  <si>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</si>
  <si>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</si>
  <si>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</si>
  <si>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</si>
  <si>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</si>
  <si>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</si>
  <si>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</si>
  <si>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</si>
  <si>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</si>
  <si>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</si>
  <si>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</si>
  <si>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</si>
  <si>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</si>
  <si>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</si>
  <si>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</si>
  <si>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</si>
  <si>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</si>
  <si>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</si>
  <si>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</si>
  <si>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</si>
  <si>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</si>
  <si>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</si>
  <si>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</si>
  <si>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</si>
  <si>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</si>
  <si>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</si>
  <si>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</si>
  <si>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</si>
  <si>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</si>
  <si>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</si>
  <si>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</si>
  <si>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</si>
  <si>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</si>
  <si>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</si>
  <si>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</si>
  <si>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</si>
  <si>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</si>
  <si>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</si>
  <si>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</si>
  <si>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</si>
  <si>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</si>
  <si>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</si>
  <si>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</si>
  <si>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</si>
  <si>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</si>
  <si>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</si>
  <si>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</si>
  <si>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</si>
  <si>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</si>
  <si>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</si>
  <si>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</si>
  <si>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</si>
  <si>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</si>
  <si>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</si>
  <si>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</si>
  <si>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</si>
  <si>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</si>
  <si>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</si>
  <si>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</si>
  <si>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</si>
  <si>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</si>
  <si>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</si>
  <si>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</si>
  <si>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</si>
  <si>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</si>
  <si>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</si>
  <si>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</si>
  <si>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</si>
  <si>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</si>
  <si>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</si>
  <si>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</si>
  <si>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</si>
  <si>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</si>
  <si>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</si>
  <si>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</si>
  <si>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</si>
  <si>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</si>
  <si>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</si>
  <si>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</si>
  <si>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</si>
  <si>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</si>
  <si>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</si>
  <si>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</si>
  <si>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</si>
  <si>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</si>
  <si>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</si>
  <si>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</si>
  <si>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</si>
  <si>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</si>
  <si>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</si>
  <si>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</si>
  <si>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</si>
  <si>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</si>
  <si>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</si>
  <si>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</si>
  <si>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</si>
  <si>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</si>
  <si>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</si>
  <si>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</si>
  <si>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</si>
  <si>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</si>
  <si>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</si>
  <si>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</si>
  <si>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</si>
  <si>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</si>
  <si>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</si>
  <si>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</si>
  <si>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</si>
  <si>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</si>
  <si>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</si>
  <si>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</si>
  <si>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</si>
  <si>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</si>
  <si>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</si>
  <si>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</si>
  <si>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</si>
  <si>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</si>
  <si>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</si>
  <si>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</si>
  <si>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</si>
  <si>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</si>
  <si>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</si>
  <si>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</si>
  <si>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</si>
  <si>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</si>
  <si>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</si>
  <si>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</si>
  <si>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</si>
  <si>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</si>
  <si>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</si>
  <si>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</si>
  <si>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</si>
  <si>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</si>
  <si>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</si>
  <si>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</si>
  <si>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</si>
  <si>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</si>
  <si>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</si>
  <si>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</si>
  <si>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</si>
  <si>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</si>
  <si>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</si>
  <si>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</si>
  <si>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</si>
  <si>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</si>
  <si>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</si>
  <si>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</si>
  <si>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</si>
  <si>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</si>
  <si>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</si>
  <si>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</si>
  <si>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</si>
  <si>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</si>
  <si>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</si>
  <si>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</si>
  <si>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</si>
  <si>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</si>
  <si>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</si>
  <si>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</si>
  <si>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</si>
  <si>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</si>
  <si>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</si>
  <si>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</si>
  <si>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</si>
  <si>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</si>
  <si>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</si>
  <si>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</si>
  <si>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</si>
  <si>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</si>
  <si>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</si>
  <si>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</si>
  <si>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</si>
  <si>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</si>
  <si>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</si>
  <si>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</si>
  <si>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</si>
  <si>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</si>
  <si>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</si>
  <si>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</si>
  <si>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</si>
  <si>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</si>
  <si>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</si>
  <si>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</si>
  <si>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</si>
  <si>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</si>
  <si>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</si>
  <si>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</si>
  <si>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</si>
  <si>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</si>
  <si>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</si>
  <si>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</si>
  <si>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</si>
  <si>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</si>
  <si>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</si>
  <si>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</si>
  <si>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</si>
  <si>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</si>
  <si>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</si>
  <si>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</si>
  <si>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</si>
  <si>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</si>
  <si>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</si>
  <si>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</si>
  <si>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</si>
  <si>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</si>
  <si>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</si>
  <si>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</si>
  <si>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</si>
  <si>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</si>
  <si>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</si>
  <si>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</si>
  <si>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</si>
  <si>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</si>
  <si>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</si>
  <si>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</si>
  <si>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</si>
  <si>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</si>
  <si>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</si>
  <si>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</si>
  <si>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</si>
  <si>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</si>
  <si>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</si>
  <si>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</si>
  <si>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</si>
  <si>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</si>
  <si>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</si>
  <si>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</si>
  <si>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</si>
  <si>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</si>
  <si>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</si>
  <si>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</si>
  <si>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</si>
  <si>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</si>
  <si>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</si>
  <si>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</si>
  <si>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</si>
  <si>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</si>
  <si>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</si>
  <si>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</si>
  <si>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</si>
  <si>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</si>
  <si>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</si>
  <si>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</si>
  <si>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</si>
  <si>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</si>
  <si>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</si>
  <si>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</si>
  <si>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</si>
  <si>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</si>
  <si>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</si>
  <si>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</si>
  <si>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</si>
  <si>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</si>
  <si>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</si>
  <si>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</si>
  <si>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</si>
  <si>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</si>
  <si>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</si>
  <si>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</si>
  <si>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</si>
  <si>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</si>
  <si>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</si>
  <si>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</si>
  <si>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</si>
  <si>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</si>
  <si>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</si>
  <si>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</si>
  <si>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</si>
  <si>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</si>
  <si>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</si>
  <si>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</si>
  <si>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</si>
  <si>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</si>
  <si>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</si>
  <si>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</si>
  <si>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</si>
  <si>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</si>
  <si>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</si>
  <si>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</si>
  <si>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</si>
  <si>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</si>
  <si>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</si>
  <si>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</si>
  <si>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</si>
  <si>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</si>
  <si>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</si>
  <si>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</si>
  <si>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</si>
  <si>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</si>
  <si>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</si>
  <si>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</si>
  <si>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</si>
  <si>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</si>
  <si>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</si>
  <si>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</si>
  <si>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</si>
  <si>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</si>
  <si>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</si>
  <si>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</si>
  <si>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</si>
  <si>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</si>
  <si>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</si>
  <si>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</si>
  <si>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</si>
  <si>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</si>
  <si>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</si>
  <si>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</si>
  <si>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</si>
  <si>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</si>
  <si>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</si>
  <si>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</si>
  <si>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</si>
  <si>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</si>
  <si>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</si>
  <si>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</si>
  <si>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</si>
  <si>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</si>
  <si>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</si>
  <si>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</si>
  <si>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</si>
  <si>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</si>
  <si>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</si>
  <si>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</si>
  <si>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</si>
  <si>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</si>
  <si>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</si>
  <si>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</si>
  <si>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</si>
  <si>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</si>
  <si>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</si>
  <si>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</si>
  <si>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</si>
  <si>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</si>
  <si>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</si>
  <si>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</si>
  <si>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</si>
  <si>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</si>
  <si>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</si>
  <si>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</si>
  <si>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</si>
  <si>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</si>
  <si>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</si>
  <si>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</si>
  <si>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</si>
  <si>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</si>
  <si>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</si>
  <si>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</si>
  <si>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</si>
  <si>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</si>
  <si>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</si>
  <si>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</si>
  <si>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</si>
  <si>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</si>
  <si>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</si>
  <si>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</si>
  <si>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</si>
  <si>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</si>
  <si>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</si>
  <si>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</si>
  <si>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</si>
  <si>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</si>
  <si>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</si>
  <si>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</si>
  <si>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</si>
  <si>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</si>
  <si>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</si>
  <si>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</si>
  <si>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</si>
  <si>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</si>
  <si>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</si>
  <si>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</si>
  <si>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</si>
  <si>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</si>
  <si>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</si>
  <si>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</si>
  <si>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</si>
  <si>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</si>
  <si>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</si>
  <si>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</si>
  <si>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</si>
  <si>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</si>
  <si>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</si>
  <si>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</si>
  <si>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</si>
  <si>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</si>
  <si>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</si>
  <si>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</si>
  <si>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</si>
  <si>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</si>
  <si>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</si>
  <si>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</si>
  <si>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</si>
  <si>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</si>
  <si>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</si>
  <si>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</si>
  <si>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</si>
  <si>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</si>
  <si>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</si>
  <si>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</si>
  <si>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</si>
  <si>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</si>
  <si>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</si>
  <si>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</si>
  <si>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</si>
  <si>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</si>
  <si>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</si>
  <si>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</si>
  <si>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</si>
  <si>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</si>
  <si>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</si>
  <si>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</si>
  <si>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</si>
  <si>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</si>
  <si>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</si>
  <si>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</si>
  <si>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</si>
  <si>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</si>
  <si>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</si>
  <si>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</si>
  <si>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</si>
  <si>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</si>
  <si>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</si>
  <si>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</si>
  <si>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</si>
  <si>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</si>
  <si>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</si>
  <si>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</si>
  <si>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</si>
  <si>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</si>
  <si>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</si>
  <si>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</si>
  <si>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</si>
  <si>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</si>
  <si>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</si>
  <si>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</si>
  <si>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</si>
  <si>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</si>
  <si>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</si>
  <si>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</si>
  <si>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</si>
  <si>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</si>
  <si>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</si>
  <si>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</si>
  <si>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</si>
  <si>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</si>
  <si>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</si>
  <si>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</si>
  <si>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</si>
  <si>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</si>
  <si>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</si>
  <si>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</si>
  <si>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</si>
  <si>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</si>
  <si>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</si>
  <si>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</si>
  <si>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</si>
  <si>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</si>
  <si>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</si>
  <si>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</si>
  <si>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</si>
  <si>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</si>
  <si>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</si>
  <si>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</si>
  <si>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</si>
  <si>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</si>
  <si>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</si>
  <si>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</si>
  <si>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</si>
  <si>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</si>
  <si>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</si>
  <si>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</si>
  <si>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</si>
  <si>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</si>
  <si>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</si>
  <si>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</si>
  <si>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</si>
  <si>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</si>
  <si>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</si>
  <si>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</si>
  <si>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</si>
  <si>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</si>
  <si>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</si>
  <si>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</si>
  <si>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</si>
  <si>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</si>
  <si>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</si>
  <si>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</si>
  <si>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</si>
  <si>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</si>
  <si>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</si>
  <si>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</si>
  <si>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</si>
  <si>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</si>
  <si>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</si>
  <si>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</si>
  <si>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</si>
  <si>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</si>
  <si>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</si>
  <si>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</si>
  <si>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</si>
  <si>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</si>
  <si>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</si>
  <si>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</si>
  <si>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</si>
  <si>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</si>
  <si>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</si>
  <si>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</si>
  <si>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</si>
  <si>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</si>
  <si>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</si>
  <si>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</si>
  <si>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</si>
  <si>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</si>
  <si>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</si>
  <si>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</si>
  <si>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</si>
  <si>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</si>
  <si>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</si>
  <si>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</si>
  <si>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</si>
  <si>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</si>
  <si>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</si>
  <si>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</si>
  <si>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</si>
  <si>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</si>
  <si>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</si>
  <si>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</si>
  <si>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</si>
  <si>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</si>
  <si>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</si>
  <si>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</si>
  <si>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</si>
  <si>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</si>
  <si>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</si>
  <si>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</si>
  <si>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</si>
  <si>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</si>
  <si>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</si>
  <si>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</si>
  <si>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</si>
  <si>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</si>
  <si>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</si>
  <si>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</si>
  <si>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</si>
  <si>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</si>
  <si>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</si>
  <si>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</si>
  <si>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</si>
  <si>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</si>
  <si>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</si>
  <si>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</si>
  <si>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</si>
  <si>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</si>
  <si>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</si>
  <si>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</si>
  <si>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</si>
  <si>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</si>
  <si>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</si>
  <si>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</si>
  <si>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</si>
  <si>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</si>
  <si>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</si>
  <si>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</si>
  <si>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</si>
  <si>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</si>
  <si>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</si>
  <si>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</si>
  <si>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</si>
  <si>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</si>
  <si>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</si>
  <si>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</si>
  <si>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</si>
  <si>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</si>
  <si>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</si>
  <si>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</si>
  <si>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</si>
  <si>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</si>
  <si>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</si>
  <si>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</si>
  <si>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</si>
  <si>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</si>
  <si>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</si>
  <si>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</si>
  <si>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</si>
  <si>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</si>
  <si>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</si>
  <si>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</si>
  <si>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</si>
  <si>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</si>
  <si>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</si>
  <si>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</si>
  <si>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</si>
  <si>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</si>
  <si>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</si>
  <si>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</si>
  <si>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</si>
  <si>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</si>
  <si>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</si>
  <si>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</si>
  <si>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</si>
  <si>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</si>
  <si>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</si>
  <si>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</si>
  <si>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</si>
  <si>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</si>
  <si>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</si>
  <si>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</si>
  <si>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</si>
  <si>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</si>
  <si>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</si>
  <si>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</si>
  <si>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</si>
  <si>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</si>
  <si>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</si>
  <si>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</si>
  <si>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</si>
  <si>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</si>
  <si>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</si>
  <si>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</si>
  <si>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</si>
  <si>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</si>
  <si>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</si>
  <si>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</si>
  <si>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</si>
  <si>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</si>
  <si>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</si>
  <si>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</si>
  <si>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</si>
  <si>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</si>
  <si>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</si>
  <si>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</si>
  <si>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</si>
  <si>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</si>
  <si>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</si>
  <si>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</si>
  <si>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</si>
  <si>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</si>
  <si>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</si>
  <si>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</si>
  <si>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</si>
  <si>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</si>
  <si>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</si>
  <si>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</si>
  <si>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</si>
  <si>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</si>
  <si>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</si>
  <si>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</si>
  <si>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</si>
  <si>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</si>
  <si>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</si>
  <si>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</si>
  <si>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</si>
  <si>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</si>
  <si>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</si>
  <si>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</si>
  <si>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</si>
  <si>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</si>
  <si>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</si>
  <si>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</si>
  <si>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</si>
  <si>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</si>
  <si>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</si>
  <si>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</si>
  <si>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</si>
  <si>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</si>
  <si>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</si>
  <si>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</si>
  <si>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</si>
  <si>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</si>
  <si>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</si>
  <si>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</si>
  <si>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</si>
  <si>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</si>
  <si>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</si>
  <si>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</si>
  <si>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</si>
  <si>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</si>
  <si>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</si>
  <si>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</si>
  <si>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</si>
  <si>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</si>
  <si>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</si>
  <si>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</si>
  <si>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</si>
  <si>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</si>
  <si>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</si>
  <si>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</si>
  <si>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</si>
  <si>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</si>
  <si>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</si>
  <si>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</si>
  <si>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</si>
  <si>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</si>
  <si>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</si>
  <si>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</si>
  <si>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</si>
  <si>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</si>
  <si>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</si>
  <si>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</si>
  <si>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</si>
  <si>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</si>
  <si>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</si>
  <si>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</si>
  <si>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</si>
  <si>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</si>
  <si>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</si>
  <si>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</si>
  <si>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</si>
  <si>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</si>
  <si>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</si>
  <si>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</si>
  <si>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</si>
  <si>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</si>
  <si>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</si>
  <si>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</si>
  <si>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</si>
  <si>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</si>
  <si>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</si>
  <si>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</si>
  <si>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</si>
  <si>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</si>
  <si>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</si>
  <si>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</si>
  <si>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</si>
  <si>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</si>
  <si>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</si>
  <si>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</si>
  <si>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</si>
  <si>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</si>
  <si>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</si>
  <si>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</si>
  <si>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</si>
  <si>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</si>
  <si>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</si>
  <si>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</si>
  <si>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</si>
  <si>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</si>
  <si>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</si>
  <si>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</si>
  <si>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</si>
  <si>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</si>
  <si>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</si>
  <si>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</si>
  <si>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</si>
  <si>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</si>
  <si>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</si>
  <si>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</si>
  <si>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</si>
  <si>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</si>
  <si>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</si>
  <si>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</si>
  <si>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</si>
  <si>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</si>
  <si>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</si>
  <si>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</si>
  <si>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</si>
  <si>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</si>
  <si>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</si>
  <si>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</si>
  <si>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</si>
  <si>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</si>
  <si>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</si>
  <si>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</si>
  <si>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</si>
  <si>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</si>
  <si>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</si>
  <si>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</si>
  <si>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</si>
  <si>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</si>
  <si>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</si>
  <si>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</si>
  <si>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</si>
  <si>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</si>
  <si>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</si>
  <si>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</si>
  <si>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</si>
  <si>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</si>
  <si>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</si>
  <si>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</si>
  <si>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</si>
  <si>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</si>
  <si>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</si>
  <si>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</si>
  <si>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</si>
  <si>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</si>
  <si>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</si>
  <si>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</si>
  <si>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</si>
  <si>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</si>
  <si>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</si>
  <si>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</si>
  <si>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</si>
  <si>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</si>
  <si>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</si>
  <si>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</si>
  <si>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</si>
  <si>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</si>
  <si>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</si>
  <si>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</si>
  <si>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</si>
  <si>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</si>
  <si>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</si>
  <si>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</si>
  <si>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</si>
  <si>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</si>
  <si>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</si>
  <si>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</si>
  <si>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</si>
  <si>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</si>
  <si>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</si>
  <si>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</si>
  <si>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</si>
  <si>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</si>
  <si>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</si>
  <si>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</si>
  <si>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</si>
  <si>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</si>
  <si>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</si>
  <si>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</si>
  <si>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</si>
  <si>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</si>
  <si>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</si>
  <si>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</si>
  <si>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</si>
  <si>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</si>
  <si>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</si>
  <si>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</si>
  <si>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</si>
  <si>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</si>
  <si>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</si>
  <si>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</si>
  <si>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</si>
  <si>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</si>
  <si>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</si>
  <si>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</si>
  <si>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</si>
  <si>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</si>
  <si>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</si>
  <si>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</si>
  <si>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</si>
  <si>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</si>
  <si>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</si>
  <si>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</si>
  <si>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</si>
  <si>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</si>
  <si>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</si>
  <si>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</si>
  <si>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</si>
  <si>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</si>
  <si>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</si>
  <si>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</si>
  <si>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</si>
  <si>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</si>
  <si>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</si>
  <si>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</si>
  <si>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</si>
  <si>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</si>
  <si>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</si>
  <si>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</si>
  <si>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</si>
  <si>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</si>
  <si>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</si>
  <si>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</si>
  <si>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</si>
  <si>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</si>
  <si>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</si>
  <si>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</si>
  <si>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</si>
  <si>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</si>
  <si>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</si>
  <si>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</si>
  <si>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</si>
  <si>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</si>
  <si>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</si>
  <si>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</si>
  <si>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</si>
  <si>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</si>
  <si>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</si>
  <si>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</si>
  <si>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</si>
  <si>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</si>
  <si>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</si>
  <si>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</si>
  <si>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</si>
  <si>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</si>
  <si>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</si>
  <si>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</si>
  <si>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</si>
  <si>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</si>
  <si>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</si>
  <si>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</si>
  <si>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</si>
  <si>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</si>
  <si>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</si>
  <si>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</si>
  <si>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</si>
  <si>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</si>
  <si>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</si>
  <si>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</si>
  <si>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</si>
  <si>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</si>
  <si>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</si>
  <si>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</si>
  <si>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</si>
  <si>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</si>
  <si>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</si>
  <si>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</si>
  <si>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</si>
  <si>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</si>
  <si>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</si>
  <si>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</si>
  <si>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</si>
  <si>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</si>
  <si>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</si>
  <si>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</si>
  <si>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</si>
  <si>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</si>
  <si>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</si>
  <si>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</si>
  <si>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</si>
  <si>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</si>
  <si>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</si>
  <si>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</si>
  <si>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</si>
  <si>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</si>
  <si>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</si>
  <si>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</si>
  <si>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</si>
  <si>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</si>
  <si>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</si>
  <si>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</si>
  <si>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</si>
  <si>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</si>
  <si>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</si>
  <si>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</si>
  <si>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</si>
  <si>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</si>
  <si>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</si>
  <si>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</si>
  <si>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</si>
  <si>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</si>
  <si>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</si>
  <si>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</si>
  <si>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</si>
  <si>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</si>
  <si>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</si>
  <si>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</si>
  <si>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</si>
  <si>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</si>
  <si>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</si>
  <si>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</si>
  <si>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</si>
  <si>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</si>
  <si>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</si>
  <si>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</si>
  <si>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</si>
  <si>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</si>
  <si>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</si>
  <si>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</si>
  <si>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</si>
  <si>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</si>
  <si>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</si>
  <si>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</si>
  <si>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</si>
  <si>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</si>
  <si>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</si>
  <si>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</si>
  <si>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</si>
  <si>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</si>
  <si>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</si>
  <si>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</si>
  <si>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</si>
  <si>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</si>
  <si>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</si>
  <si>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</si>
  <si>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</si>
  <si>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</si>
  <si>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</si>
  <si>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</si>
  <si>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</si>
  <si>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</si>
  <si>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</si>
  <si>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</si>
  <si>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</si>
  <si>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</si>
  <si>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</si>
  <si>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</si>
  <si>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</si>
  <si>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</si>
  <si>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</si>
  <si>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</si>
  <si>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</si>
  <si>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</si>
  <si>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</si>
  <si>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</si>
  <si>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</si>
  <si>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</si>
  <si>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</si>
  <si>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</si>
  <si>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</si>
  <si>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</si>
  <si>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</si>
  <si>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</si>
  <si>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</si>
  <si>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</si>
  <si>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</si>
  <si>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</si>
  <si>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</si>
  <si>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</si>
  <si>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</si>
  <si>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</si>
  <si>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</si>
  <si>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</si>
  <si>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</si>
  <si>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</si>
  <si>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</si>
  <si>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</si>
  <si>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</si>
  <si>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</si>
  <si>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</si>
  <si>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</si>
  <si>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</si>
  <si>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</si>
  <si>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</si>
  <si>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</si>
  <si>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</si>
  <si>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</si>
  <si>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</si>
  <si>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</si>
  <si>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</si>
  <si>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</si>
  <si>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</si>
  <si>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</si>
  <si>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</si>
  <si>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</si>
  <si>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</si>
  <si>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</si>
  <si>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</si>
  <si>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</si>
  <si>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</si>
  <si>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</si>
  <si>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</si>
  <si>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</si>
  <si>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</si>
  <si>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</si>
  <si>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</si>
  <si>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</si>
  <si>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</si>
  <si>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</si>
  <si>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</si>
  <si>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</si>
  <si>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</si>
  <si>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</si>
  <si>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</si>
  <si>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</si>
  <si>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</si>
  <si>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</si>
  <si>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</si>
  <si>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</si>
  <si>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</si>
  <si>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</si>
  <si>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</si>
  <si>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</si>
  <si>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</si>
  <si>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</si>
  <si>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</si>
  <si>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</si>
  <si>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</si>
  <si>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</si>
  <si>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</si>
  <si>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</si>
  <si>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</si>
  <si>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</si>
  <si>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</si>
  <si>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</si>
  <si>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</si>
  <si>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</si>
  <si>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</si>
  <si>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</si>
  <si>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</si>
  <si>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</si>
  <si>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</si>
  <si>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</si>
  <si>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</si>
  <si>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</si>
  <si>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</si>
  <si>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</si>
  <si>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</si>
  <si>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</si>
  <si>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</si>
  <si>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</si>
  <si>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</si>
  <si>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</si>
  <si>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</si>
  <si>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</si>
  <si>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</si>
  <si>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</si>
  <si>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</si>
  <si>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</si>
  <si>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</si>
  <si>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</si>
  <si>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</si>
  <si>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</si>
  <si>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</si>
  <si>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</si>
  <si>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</si>
  <si>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</si>
  <si>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</si>
  <si>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</si>
  <si>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</si>
  <si>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</si>
  <si>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</si>
  <si>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</si>
  <si>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</si>
  <si>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</si>
  <si>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</si>
  <si>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</si>
  <si>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</si>
  <si>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</si>
  <si>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</si>
  <si>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</si>
  <si>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</si>
  <si>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</si>
  <si>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</si>
  <si>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</si>
  <si>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</si>
  <si>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</si>
  <si>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</si>
  <si>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</si>
  <si>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</si>
  <si>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</si>
  <si>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</si>
  <si>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</si>
  <si>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</si>
  <si>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</si>
  <si>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</si>
  <si>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</si>
  <si>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</si>
  <si>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</si>
  <si>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</si>
  <si>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</si>
  <si>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</si>
  <si>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</si>
  <si>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</si>
  <si>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</si>
  <si>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</si>
  <si>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</si>
  <si>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</si>
  <si>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</si>
  <si>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</si>
  <si>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</si>
  <si>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</si>
  <si>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</si>
  <si>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</si>
  <si>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</si>
  <si>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</si>
  <si>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</si>
  <si>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</si>
  <si>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</si>
  <si>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</si>
  <si>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</si>
  <si>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</si>
  <si>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</si>
  <si>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</si>
  <si>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</si>
  <si>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</si>
  <si>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</si>
  <si>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</si>
  <si>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</si>
  <si>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</si>
  <si>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</si>
  <si>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</si>
  <si>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</si>
  <si>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</si>
  <si>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</si>
  <si>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</si>
  <si>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</si>
  <si>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</si>
  <si>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</si>
  <si>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</si>
  <si>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</si>
  <si>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</si>
  <si>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</si>
  <si>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</si>
  <si>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</si>
  <si>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</si>
  <si>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</si>
  <si>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</si>
  <si>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</si>
  <si>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</si>
  <si>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</si>
  <si>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</si>
  <si>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</si>
  <si>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</si>
  <si>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</si>
  <si>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</si>
  <si>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</si>
  <si>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</si>
  <si>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</si>
  <si>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</si>
  <si>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</si>
  <si>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</si>
  <si>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</si>
  <si>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</si>
  <si>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</si>
  <si>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</si>
  <si>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</si>
  <si>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</si>
  <si>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</si>
  <si>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</si>
  <si>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</si>
  <si>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</si>
  <si>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</si>
  <si>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</si>
  <si>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</si>
  <si>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</si>
  <si>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</si>
  <si>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</si>
  <si>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</si>
  <si>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</si>
  <si>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</si>
  <si>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</si>
  <si>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</si>
  <si>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</si>
  <si>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</si>
  <si>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</si>
  <si>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</si>
  <si>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</si>
  <si>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</si>
  <si>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</si>
  <si>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</si>
  <si>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</si>
  <si>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</si>
  <si>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</si>
  <si>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</si>
  <si>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</si>
  <si>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</si>
  <si>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</si>
  <si>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</si>
  <si>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</si>
  <si>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</si>
  <si>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</si>
  <si>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</si>
  <si>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</si>
  <si>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</si>
  <si>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</si>
  <si>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</si>
  <si>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</si>
  <si>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</si>
  <si>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</si>
  <si>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</si>
  <si>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</si>
  <si>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</si>
  <si>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</si>
  <si>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</si>
  <si>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</si>
  <si>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</si>
  <si>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</si>
  <si>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</si>
  <si>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</si>
  <si>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</si>
  <si>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</si>
  <si>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</si>
  <si>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</si>
  <si>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</si>
  <si>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</si>
  <si>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</si>
  <si>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</si>
  <si>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</si>
  <si>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</si>
  <si>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</si>
  <si>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</si>
  <si>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</si>
  <si>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</si>
  <si>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</si>
  <si>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</si>
  <si>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</si>
  <si>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</si>
  <si>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</si>
  <si>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</si>
  <si>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</si>
  <si>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</si>
  <si>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</si>
  <si>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</si>
  <si>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</si>
  <si>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</si>
  <si>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</si>
  <si>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</si>
  <si>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</si>
  <si>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</si>
  <si>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</si>
  <si>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</si>
  <si>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</si>
  <si>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</si>
  <si>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</si>
  <si>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</si>
  <si>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</si>
  <si>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</si>
  <si>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</si>
  <si>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</si>
  <si>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</si>
  <si>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</si>
  <si>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</si>
  <si>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</si>
  <si>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</si>
  <si>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</si>
  <si>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</si>
  <si>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</si>
  <si>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</si>
  <si>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</si>
  <si>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</si>
  <si>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</si>
  <si>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</si>
  <si>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</si>
  <si>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</si>
  <si>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</si>
  <si>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</si>
  <si>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</si>
  <si>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</si>
  <si>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</si>
  <si>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</si>
  <si>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</si>
  <si>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</si>
  <si>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</si>
  <si>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</si>
  <si>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</si>
  <si>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</si>
  <si>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</si>
  <si>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</si>
  <si>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</si>
  <si>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</si>
  <si>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</si>
  <si>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</si>
  <si>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</si>
  <si>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</si>
  <si>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</si>
  <si>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</si>
  <si>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</si>
  <si>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</si>
  <si>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</si>
  <si>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</si>
  <si>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</si>
  <si>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</si>
  <si>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</si>
  <si>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</si>
  <si>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</si>
  <si>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</si>
  <si>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</si>
  <si>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</si>
  <si>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</si>
  <si>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</si>
  <si>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</si>
  <si>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</si>
  <si>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</si>
  <si>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</si>
  <si>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</si>
  <si>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</si>
  <si>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</si>
  <si>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</si>
  <si>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</si>
  <si>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</si>
  <si>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</si>
  <si>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</si>
  <si>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</si>
  <si>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</si>
  <si>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</si>
  <si>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</si>
  <si>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</si>
  <si>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</si>
  <si>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</si>
  <si>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</si>
  <si>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</si>
  <si>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</si>
  <si>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</si>
  <si>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</si>
  <si>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</si>
  <si>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</si>
  <si>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</si>
  <si>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</si>
  <si>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</si>
  <si>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</si>
  <si>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</si>
  <si>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</si>
  <si>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</si>
  <si>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</si>
  <si>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</si>
  <si>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</si>
  <si>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</si>
  <si>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</si>
  <si>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</si>
  <si>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</si>
  <si>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</si>
  <si>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</si>
  <si>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</si>
  <si>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</si>
  <si>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</si>
  <si>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</si>
  <si>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</si>
  <si>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</si>
  <si>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</si>
  <si>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</si>
  <si>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</si>
  <si>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</si>
  <si>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</si>
  <si>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</si>
  <si>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</si>
  <si>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</si>
  <si>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</si>
  <si>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</si>
  <si>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</si>
  <si>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</si>
  <si>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</si>
  <si>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</si>
  <si>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</si>
  <si>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</si>
  <si>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</si>
  <si>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</si>
  <si>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</si>
  <si>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</si>
  <si>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</si>
  <si>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</si>
  <si>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</si>
  <si>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</si>
  <si>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</si>
  <si>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</si>
  <si>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</si>
  <si>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</si>
  <si>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</si>
  <si>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</si>
  <si>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</si>
  <si>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</si>
  <si>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</si>
  <si>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</si>
  <si>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</si>
  <si>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</si>
  <si>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</si>
  <si>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</si>
  <si>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</si>
  <si>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</si>
  <si>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</si>
  <si>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</si>
  <si>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</si>
  <si>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</si>
  <si>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</si>
  <si>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</si>
  <si>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</si>
  <si>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</si>
  <si>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</si>
  <si>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</si>
  <si>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</si>
  <si>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</si>
  <si>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</si>
  <si>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</si>
  <si>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</si>
  <si>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</si>
  <si>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</si>
  <si>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</si>
  <si>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</si>
  <si>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</si>
  <si>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</si>
  <si>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</si>
  <si>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</si>
  <si>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</si>
  <si>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</si>
  <si>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</si>
  <si>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</si>
  <si>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</si>
  <si>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</si>
  <si>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</si>
  <si>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</si>
  <si>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</si>
  <si>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</si>
  <si>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</si>
  <si>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</si>
  <si>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</si>
  <si>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</si>
  <si>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</si>
  <si>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</si>
  <si>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</si>
  <si>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</si>
  <si>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</si>
  <si>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</si>
  <si>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</si>
  <si>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</si>
  <si>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</si>
  <si>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</si>
  <si>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</si>
  <si>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</si>
  <si>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</si>
  <si>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</si>
  <si>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</si>
  <si>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</si>
  <si>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</si>
  <si>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</si>
  <si>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</si>
  <si>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</si>
  <si>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</si>
  <si>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</si>
  <si>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</si>
  <si>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</si>
  <si>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</si>
  <si>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</si>
  <si>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</si>
  <si>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</si>
  <si>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</si>
  <si>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</si>
  <si>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</si>
  <si>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</si>
  <si>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</si>
  <si>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</si>
  <si>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</si>
  <si>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</si>
  <si>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</si>
  <si>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</si>
  <si>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</si>
  <si>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</si>
  <si>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</si>
  <si>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</si>
  <si>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</si>
  <si>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</si>
  <si>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</si>
  <si>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</si>
  <si>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</si>
  <si>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</si>
  <si>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</si>
  <si>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</si>
  <si>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</si>
  <si>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</si>
  <si>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</si>
  <si>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</si>
  <si>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</si>
  <si>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</si>
  <si>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</si>
  <si>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</si>
  <si>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</si>
  <si>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</si>
  <si>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</si>
  <si>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</si>
  <si>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</si>
  <si>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</si>
  <si>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</si>
  <si>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</si>
  <si>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</si>
  <si>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</si>
  <si>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</si>
  <si>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</si>
  <si>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</si>
  <si>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</si>
  <si>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</si>
  <si>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</si>
  <si>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</si>
  <si>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</si>
  <si>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</si>
  <si>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</si>
  <si>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</si>
  <si>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</si>
  <si>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</si>
  <si>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</si>
  <si>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</si>
  <si>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</si>
  <si>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</si>
  <si>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</si>
  <si>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</si>
  <si>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</si>
  <si>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</si>
  <si>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</si>
  <si>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</si>
  <si>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</si>
  <si>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</si>
  <si>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</si>
  <si>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</si>
  <si>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</si>
  <si>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</si>
  <si>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</si>
  <si>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</si>
  <si>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</si>
  <si>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</si>
  <si>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</si>
  <si>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</si>
  <si>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</si>
  <si>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</si>
  <si>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</si>
  <si>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</si>
  <si>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</si>
  <si>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</si>
  <si>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</si>
  <si>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</si>
  <si>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</si>
  <si>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</si>
  <si>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</si>
  <si>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</si>
  <si>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</si>
  <si>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</si>
  <si>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</si>
  <si>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</si>
  <si>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</si>
  <si>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</si>
  <si>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</si>
  <si>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</si>
  <si>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</si>
  <si>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</si>
  <si>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</si>
  <si>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</si>
  <si>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</si>
  <si>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</si>
  <si>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</si>
  <si>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</si>
  <si>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</si>
  <si>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</si>
  <si>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</si>
  <si>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</si>
  <si>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</si>
  <si>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</si>
  <si>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</si>
  <si>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</si>
  <si>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</si>
  <si>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</si>
  <si>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</si>
  <si>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</si>
  <si>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</si>
  <si>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</si>
  <si>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</si>
  <si>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</si>
  <si>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</si>
  <si>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</si>
  <si>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</si>
  <si>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</si>
  <si>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</si>
  <si>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</si>
  <si>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</si>
  <si>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</si>
  <si>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</si>
  <si>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</si>
  <si>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</si>
  <si>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</si>
  <si>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</si>
  <si>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</si>
  <si>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</si>
  <si>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</si>
  <si>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</si>
  <si>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</si>
  <si>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</si>
  <si>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</si>
  <si>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</si>
  <si>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</si>
  <si>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</si>
  <si>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</si>
  <si>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</si>
  <si>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</si>
  <si>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</si>
  <si>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</si>
  <si>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</si>
  <si>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</si>
  <si>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</si>
  <si>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</si>
  <si>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</si>
  <si>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</si>
  <si>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</si>
  <si>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</si>
  <si>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</si>
  <si>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</si>
  <si>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</si>
  <si>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</si>
  <si>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</si>
  <si>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</si>
  <si>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</si>
  <si>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</si>
  <si>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</si>
  <si>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</si>
  <si>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</si>
  <si>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</si>
  <si>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</si>
  <si>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</si>
  <si>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</si>
  <si>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</si>
  <si>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</si>
  <si>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</si>
  <si>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</si>
  <si>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</si>
  <si>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</si>
  <si>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</si>
  <si>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</si>
  <si>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</si>
  <si>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</si>
  <si>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</si>
  <si>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</si>
  <si>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</si>
  <si>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</si>
  <si>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</si>
  <si>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</si>
  <si>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</si>
  <si>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</si>
  <si>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</si>
  <si>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</si>
  <si>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</si>
  <si>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</si>
  <si>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</si>
  <si>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</si>
  <si>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</si>
  <si>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</si>
  <si>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</si>
  <si>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</si>
  <si>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</si>
  <si>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</si>
  <si>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</si>
  <si>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</si>
  <si>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</si>
  <si>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</si>
  <si>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</si>
  <si>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</si>
  <si>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</si>
  <si>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</si>
  <si>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</si>
  <si>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</si>
  <si>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</si>
  <si>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</si>
  <si>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</si>
  <si>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</si>
  <si>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</si>
  <si>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</si>
  <si>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</si>
  <si>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</si>
  <si>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</si>
  <si>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</si>
  <si>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</si>
  <si>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</si>
  <si>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</si>
  <si>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</si>
  <si>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</si>
  <si>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</si>
  <si>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</si>
  <si>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</si>
  <si>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</si>
  <si>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</si>
  <si>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</si>
  <si>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</si>
  <si>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</si>
  <si>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</si>
  <si>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</si>
  <si>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</si>
  <si>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</si>
  <si>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</si>
  <si>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</si>
  <si>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</si>
  <si>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</si>
  <si>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</si>
  <si>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</si>
  <si>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</si>
  <si>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</si>
  <si>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</si>
  <si>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</si>
  <si>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</si>
  <si>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</si>
  <si>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</si>
  <si>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</si>
  <si>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</si>
  <si>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</si>
  <si>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</si>
  <si>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</si>
  <si>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</si>
  <si>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</si>
  <si>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</si>
  <si>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</si>
  <si>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</si>
  <si>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</si>
  <si>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</si>
  <si>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</si>
  <si>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</si>
  <si>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</si>
  <si>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</si>
  <si>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</si>
  <si>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</si>
  <si>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</si>
  <si>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</si>
  <si>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</si>
  <si>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</si>
  <si>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</si>
  <si>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</si>
  <si>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</si>
  <si>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</si>
  <si>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</si>
  <si>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</si>
  <si>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</si>
  <si>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</si>
  <si>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</si>
  <si>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</si>
  <si>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</si>
  <si>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</si>
  <si>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</si>
  <si>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</si>
  <si>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</si>
  <si>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</si>
  <si>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</si>
  <si>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</si>
  <si>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</si>
  <si>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</si>
  <si>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</si>
  <si>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</si>
  <si>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</si>
  <si>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</si>
  <si>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</si>
  <si>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</si>
  <si>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</si>
  <si>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</si>
  <si>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</si>
  <si>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</si>
  <si>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</si>
  <si>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</si>
  <si>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</si>
  <si>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</si>
  <si>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</si>
  <si>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</si>
  <si>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</si>
  <si>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</si>
  <si>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</si>
  <si>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</si>
  <si>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</si>
  <si>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</si>
  <si>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</si>
  <si>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</si>
  <si>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</si>
  <si>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</si>
  <si>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</si>
  <si>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</si>
  <si>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</si>
  <si>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</si>
  <si>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</si>
  <si>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</si>
  <si>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</si>
  <si>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</si>
  <si>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</si>
  <si>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</si>
  <si>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</si>
  <si>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</si>
  <si>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</si>
  <si>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</si>
  <si>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</si>
  <si>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</si>
  <si>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</si>
  <si>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</si>
  <si>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</si>
  <si>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</si>
  <si>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</si>
  <si>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</si>
  <si>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</si>
  <si>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</si>
  <si>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</si>
  <si>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</si>
  <si>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</si>
  <si>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</si>
  <si>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</si>
  <si>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</si>
  <si>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</si>
  <si>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</si>
  <si>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</si>
  <si>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</si>
  <si>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</si>
  <si>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</si>
  <si>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</si>
  <si>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</si>
  <si>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</si>
  <si>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</si>
  <si>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</si>
  <si>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</si>
  <si>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</si>
  <si>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</si>
  <si>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</si>
  <si>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</si>
  <si>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</si>
  <si>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</si>
  <si>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</si>
  <si>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</si>
  <si>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</si>
  <si>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</si>
  <si>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</si>
  <si>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</si>
  <si>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</si>
  <si>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</si>
  <si>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</si>
  <si>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</si>
  <si>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</si>
  <si>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</si>
  <si>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</si>
  <si>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</si>
  <si>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</si>
  <si>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</si>
  <si>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</si>
  <si>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</si>
  <si>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</si>
  <si>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</si>
  <si>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</si>
  <si>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</si>
  <si>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</si>
  <si>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</si>
  <si>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</si>
  <si>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</si>
  <si>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</si>
  <si>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</si>
  <si>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</si>
  <si>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</si>
  <si>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</si>
  <si>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</si>
  <si>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</si>
  <si>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</si>
  <si>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</si>
  <si>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</si>
  <si>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</si>
  <si>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</si>
  <si>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</si>
  <si>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</si>
  <si>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</si>
  <si>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</si>
  <si>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</si>
  <si>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</si>
  <si>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</si>
  <si>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</si>
  <si>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</si>
  <si>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</si>
  <si>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</si>
  <si>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</si>
  <si>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</si>
  <si>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</si>
  <si>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</si>
  <si>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</si>
  <si>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</si>
  <si>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</si>
  <si>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</si>
  <si>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</si>
  <si>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</si>
  <si>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</si>
  <si>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</si>
  <si>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</si>
  <si>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</si>
  <si>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</si>
  <si>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</si>
  <si>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</si>
  <si>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</si>
  <si>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</si>
  <si>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</si>
  <si>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</si>
  <si>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</si>
  <si>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</si>
  <si>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</si>
  <si>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</si>
  <si>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</si>
  <si>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</si>
  <si>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</si>
  <si>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</si>
  <si>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</si>
  <si>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</si>
  <si>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</si>
  <si>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</si>
  <si>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</si>
  <si>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</si>
  <si>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</si>
  <si>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</si>
  <si>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</si>
  <si>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</si>
  <si>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</si>
  <si>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</si>
  <si>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</si>
  <si>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</si>
  <si>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</si>
  <si>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</si>
  <si>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</si>
  <si>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</si>
  <si>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</si>
  <si>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</si>
  <si>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</si>
  <si>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</si>
  <si>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</si>
  <si>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</si>
  <si>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</si>
  <si>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</si>
  <si>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</si>
  <si>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</si>
  <si>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</si>
  <si>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</si>
  <si>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</si>
  <si>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</si>
  <si>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</si>
  <si>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</si>
  <si>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</si>
  <si>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</si>
  <si>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</si>
  <si>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</si>
  <si>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</si>
  <si>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</si>
  <si>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</si>
  <si>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</si>
  <si>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</si>
  <si>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</si>
  <si>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</si>
  <si>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</si>
  <si>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</si>
  <si>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</si>
  <si>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</si>
  <si>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</si>
  <si>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</si>
  <si>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</si>
  <si>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</si>
  <si>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</si>
  <si>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</si>
  <si>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</si>
  <si>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</si>
  <si>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</si>
  <si>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</si>
  <si>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</si>
  <si>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</si>
  <si>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</si>
  <si>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</si>
  <si>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</si>
  <si>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</si>
  <si>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</si>
  <si>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</si>
  <si>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</si>
  <si>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</si>
  <si>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</si>
  <si>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</si>
  <si>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</si>
  <si>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</si>
  <si>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</si>
  <si>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</si>
  <si>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</si>
  <si>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</si>
  <si>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</si>
  <si>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</si>
  <si>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</si>
  <si>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</si>
  <si>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</si>
  <si>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</si>
  <si>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</si>
  <si>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</si>
  <si>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</si>
  <si>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</si>
  <si>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</si>
  <si>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</si>
  <si>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</si>
  <si>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</si>
  <si>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</si>
  <si>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</si>
  <si>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</si>
  <si>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</si>
  <si>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</si>
  <si>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</si>
  <si>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</si>
  <si>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</si>
  <si>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</si>
  <si>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</si>
  <si>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</si>
  <si>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</si>
  <si>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</si>
  <si>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</si>
  <si>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</si>
  <si>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</si>
  <si>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</si>
  <si>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</si>
  <si>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</si>
  <si>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</si>
  <si>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</si>
  <si>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</si>
  <si>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</si>
  <si>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</si>
  <si>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</si>
  <si>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</si>
  <si>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</si>
  <si>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</si>
  <si>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</si>
  <si>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</si>
  <si>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</si>
  <si>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</si>
  <si>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</si>
  <si>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</si>
  <si>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</si>
  <si>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</si>
  <si>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</si>
  <si>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</si>
  <si>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</si>
  <si>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</si>
  <si>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</si>
  <si>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</si>
  <si>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</si>
  <si>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</si>
  <si>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</si>
  <si>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</si>
  <si>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</si>
  <si>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</si>
  <si>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</si>
  <si>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</si>
  <si>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</si>
  <si>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</si>
  <si>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</si>
  <si>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</si>
  <si>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</si>
  <si>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</si>
  <si>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</si>
  <si>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</si>
  <si>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</si>
  <si>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</si>
  <si>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</si>
  <si>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</si>
  <si>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</si>
  <si>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</si>
  <si>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</si>
  <si>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</si>
  <si>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</si>
  <si>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</si>
  <si>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</si>
  <si>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</si>
  <si>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</si>
  <si>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</si>
  <si>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</si>
  <si>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</si>
  <si>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</si>
  <si>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</si>
  <si>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</si>
  <si>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</si>
  <si>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</si>
  <si>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</si>
  <si>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</si>
  <si>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</si>
  <si>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</si>
  <si>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</si>
  <si>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</si>
  <si>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</si>
  <si>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</si>
  <si>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</si>
  <si>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</si>
  <si>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</si>
  <si>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</si>
  <si>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</si>
  <si>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</si>
  <si>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</si>
  <si>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</si>
  <si>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</si>
  <si>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</si>
  <si>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</si>
  <si>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</si>
  <si>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</si>
  <si>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</si>
  <si>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</si>
  <si>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</si>
  <si>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</si>
  <si>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</si>
  <si>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</si>
  <si>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</si>
  <si>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</si>
  <si>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</si>
  <si>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</si>
  <si>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</si>
  <si>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</si>
  <si>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</si>
  <si>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</si>
  <si>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</si>
  <si>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</si>
  <si>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</si>
  <si>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</si>
  <si>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</si>
  <si>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</si>
  <si>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</si>
  <si>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</si>
  <si>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</si>
  <si>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</si>
  <si>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</si>
  <si>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</si>
  <si>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</si>
  <si>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</si>
  <si>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</si>
  <si>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</si>
  <si>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</si>
  <si>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</si>
  <si>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</si>
  <si>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</si>
  <si>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</si>
  <si>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</si>
  <si>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</si>
  <si>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</si>
  <si>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</si>
  <si>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</si>
  <si>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</si>
  <si>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</si>
  <si>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</si>
  <si>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</si>
  <si>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</si>
  <si>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</si>
  <si>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</si>
  <si>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</si>
  <si>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</si>
  <si>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</si>
  <si>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</si>
  <si>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</si>
  <si>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</si>
  <si>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</si>
  <si>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</si>
  <si>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</si>
  <si>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</si>
  <si>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</si>
  <si>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</si>
  <si>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</si>
  <si>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</si>
  <si>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</si>
  <si>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</si>
  <si>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</si>
  <si>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</si>
  <si>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</si>
  <si>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</si>
  <si>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</si>
  <si>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</si>
  <si>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</si>
  <si>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</si>
  <si>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</si>
  <si>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</si>
  <si>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</si>
  <si>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</si>
  <si>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</si>
  <si>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</si>
  <si>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</si>
  <si>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</si>
  <si>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</si>
  <si>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</si>
  <si>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</si>
  <si>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</si>
  <si>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</si>
  <si>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</si>
  <si>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</si>
  <si>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</si>
  <si>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</si>
  <si>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</si>
  <si>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</si>
  <si>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</si>
  <si>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</si>
  <si>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</si>
  <si>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</si>
  <si>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</si>
  <si>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</si>
  <si>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</si>
  <si>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</si>
  <si>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</si>
  <si>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</si>
  <si>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</si>
  <si>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</si>
  <si>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</si>
  <si>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</si>
  <si>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</si>
  <si>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</si>
  <si>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</si>
  <si>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</si>
  <si>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</si>
  <si>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</si>
  <si>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</si>
  <si>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</si>
  <si>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</si>
  <si>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</si>
  <si>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</si>
  <si>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</si>
  <si>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</si>
  <si>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</si>
  <si>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</si>
  <si>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</si>
  <si>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</si>
  <si>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</si>
  <si>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</si>
  <si>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</si>
  <si>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</si>
  <si>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</si>
  <si>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</si>
  <si>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</si>
  <si>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</si>
  <si>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</si>
  <si>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</si>
  <si>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</si>
  <si>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</si>
  <si>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</si>
  <si>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</si>
  <si>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</si>
  <si>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</si>
  <si>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</si>
  <si>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</si>
  <si>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</si>
  <si>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</si>
  <si>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</si>
  <si>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</si>
  <si>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</si>
  <si>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</si>
  <si>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</si>
  <si>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</si>
  <si>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</si>
  <si>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</si>
  <si>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</si>
  <si>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</si>
  <si>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</si>
  <si>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</si>
  <si>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</si>
  <si>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</si>
  <si>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</si>
  <si>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</si>
  <si>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</si>
  <si>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</si>
  <si>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</si>
  <si>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</si>
  <si>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</si>
  <si>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</si>
  <si>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</si>
  <si>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</si>
  <si>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</si>
  <si>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</si>
  <si>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</si>
  <si>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</si>
  <si>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</si>
  <si>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</si>
  <si>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</si>
  <si>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</si>
  <si>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</si>
  <si>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</si>
  <si>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</si>
  <si>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</si>
  <si>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</si>
  <si>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</si>
  <si>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</si>
  <si>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</si>
  <si>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</si>
  <si>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</si>
  <si>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</si>
  <si>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</si>
  <si>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</si>
  <si>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</si>
  <si>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</si>
  <si>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</si>
  <si>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</si>
  <si>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</si>
  <si>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</si>
  <si>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</si>
  <si>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</si>
  <si>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</si>
  <si>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</si>
  <si>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</si>
  <si>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</si>
  <si>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</si>
  <si>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</si>
  <si>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</si>
  <si>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</si>
  <si>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</si>
  <si>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</si>
  <si>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</si>
  <si>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</si>
  <si>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</si>
  <si>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</si>
  <si>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</si>
  <si>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</si>
  <si>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</si>
  <si>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</si>
  <si>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</si>
  <si>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</si>
  <si>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</si>
  <si>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</si>
  <si>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</si>
  <si>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</si>
  <si>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</si>
  <si>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</si>
  <si>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</si>
  <si>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</si>
  <si>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</si>
  <si>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</si>
  <si>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</si>
  <si>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</si>
  <si>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</si>
  <si>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</si>
  <si>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</si>
  <si>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</si>
  <si>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</si>
  <si>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</si>
  <si>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</si>
  <si>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</si>
  <si>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</si>
  <si>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</si>
  <si>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</si>
  <si>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</si>
  <si>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</si>
  <si>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</si>
  <si>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</si>
  <si>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</si>
  <si>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</si>
  <si>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</si>
  <si>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</si>
  <si>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</si>
  <si>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</si>
  <si>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</si>
  <si>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</si>
  <si>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</si>
  <si>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</si>
  <si>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</si>
  <si>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</si>
  <si>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</si>
  <si>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</si>
  <si>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</si>
  <si>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</si>
  <si>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</si>
  <si>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</si>
  <si>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</si>
  <si>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</si>
  <si>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</si>
  <si>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</si>
  <si>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</si>
  <si>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</si>
  <si>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</si>
  <si>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</si>
  <si>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</si>
  <si>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</si>
  <si>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</si>
  <si>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</si>
  <si>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</si>
  <si>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</si>
  <si>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</si>
  <si>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</si>
  <si>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</si>
  <si>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</si>
  <si>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</si>
  <si>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</si>
  <si>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</si>
  <si>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</si>
  <si>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</si>
  <si>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</si>
  <si>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</si>
  <si>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</si>
  <si>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</si>
  <si>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</si>
  <si>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</si>
  <si>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</si>
  <si>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</si>
  <si>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</si>
  <si>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</si>
  <si>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</si>
  <si>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</si>
  <si>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</si>
  <si>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</si>
  <si>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</si>
  <si>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</si>
  <si>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</si>
  <si>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</si>
  <si>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</si>
  <si>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</si>
  <si>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</si>
  <si>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</si>
  <si>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</si>
  <si>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</si>
  <si>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</si>
  <si>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</si>
  <si>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</si>
  <si>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</si>
  <si>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</si>
  <si>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</si>
  <si>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</si>
  <si>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</si>
  <si>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</si>
  <si>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</si>
  <si>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</si>
  <si>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</si>
  <si>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</si>
  <si>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</si>
  <si>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</si>
  <si>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</si>
  <si>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</si>
  <si>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</si>
  <si>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</si>
  <si>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</si>
  <si>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</si>
  <si>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</si>
  <si>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</si>
  <si>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</si>
  <si>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</si>
  <si>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</si>
  <si>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</si>
  <si>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</si>
  <si>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</si>
  <si>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</si>
  <si>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</si>
  <si>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</si>
  <si>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</si>
  <si>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</si>
  <si>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</si>
  <si>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</si>
  <si>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</si>
  <si>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</si>
  <si>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</si>
  <si>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</si>
  <si>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</si>
  <si>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</si>
  <si>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</si>
  <si>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</si>
  <si>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</si>
  <si>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</si>
  <si>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</si>
  <si>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</si>
  <si>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</si>
  <si>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</si>
  <si>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</si>
  <si>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</si>
  <si>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</si>
  <si>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</si>
  <si>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</si>
  <si>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</si>
  <si>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</si>
  <si>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</si>
  <si>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</si>
  <si>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</si>
  <si>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</si>
  <si>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</si>
  <si>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</si>
  <si>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</si>
  <si>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</si>
  <si>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</si>
  <si>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</si>
  <si>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</si>
  <si>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</si>
  <si>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</si>
  <si>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</si>
  <si>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</si>
  <si>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</si>
  <si>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</si>
  <si>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</si>
  <si>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</si>
  <si>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</si>
  <si>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</si>
  <si>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</si>
  <si>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</si>
  <si>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</si>
  <si>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</si>
  <si>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</si>
  <si>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</si>
  <si>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</si>
  <si>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</si>
  <si>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</si>
  <si>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</si>
  <si>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</si>
  <si>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</si>
  <si>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</si>
  <si>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</si>
  <si>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</si>
  <si>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</si>
  <si>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</si>
  <si>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</si>
  <si>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</si>
  <si>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</si>
  <si>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</si>
  <si>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</si>
  <si>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</si>
  <si>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</si>
  <si>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</si>
  <si>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</si>
  <si>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</si>
  <si>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</si>
  <si>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</si>
  <si>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</si>
  <si>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</si>
  <si>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</si>
  <si>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</si>
  <si>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</si>
  <si>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</si>
  <si>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</si>
  <si>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</si>
  <si>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</si>
  <si>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</si>
  <si>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</si>
  <si>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</si>
  <si>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</si>
  <si>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</si>
  <si>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</si>
  <si>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</si>
  <si>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</si>
  <si>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</si>
  <si>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</si>
  <si>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</si>
  <si>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</si>
  <si>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</si>
  <si>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</si>
  <si>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</si>
  <si>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</si>
  <si>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</si>
  <si>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</si>
  <si>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</si>
  <si>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</si>
  <si>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</si>
  <si>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</si>
  <si>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</si>
  <si>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</si>
  <si>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</si>
  <si>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</si>
  <si>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</si>
  <si>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</si>
  <si>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</si>
  <si>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</si>
  <si>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</si>
  <si>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</si>
  <si>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</si>
  <si>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</si>
  <si>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</si>
  <si>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</si>
  <si>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</si>
  <si>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</si>
  <si>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</si>
  <si>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</si>
  <si>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</si>
  <si>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</si>
  <si>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</si>
  <si>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</si>
  <si>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</si>
  <si>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</si>
  <si>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</si>
  <si>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</si>
  <si>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</si>
  <si>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</si>
  <si>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</si>
  <si>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</si>
  <si>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</si>
  <si>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</si>
  <si>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</si>
  <si>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</si>
  <si>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</si>
  <si>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</si>
  <si>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</si>
  <si>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</si>
  <si>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</si>
  <si>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</si>
  <si>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</si>
  <si>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</si>
  <si>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</si>
  <si>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</si>
  <si>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</si>
  <si>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</si>
  <si>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</si>
  <si>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</si>
  <si>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</si>
  <si>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</si>
  <si>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</si>
  <si>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</si>
  <si>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</si>
  <si>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</si>
  <si>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</si>
  <si>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</si>
  <si>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</si>
  <si>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</si>
  <si>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</si>
  <si>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</si>
  <si>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</si>
  <si>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</si>
  <si>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</si>
  <si>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</si>
  <si>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</si>
  <si>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</si>
  <si>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</si>
  <si>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</si>
  <si>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</si>
  <si>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</si>
  <si>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</si>
  <si>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</si>
  <si>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</si>
  <si>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</si>
  <si>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</si>
  <si>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</si>
  <si>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</si>
  <si>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</si>
  <si>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</si>
  <si>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</si>
  <si>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</si>
  <si>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</si>
  <si>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</si>
  <si>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</si>
  <si>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</si>
  <si>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</si>
  <si>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</si>
  <si>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</si>
  <si>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</si>
  <si>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</si>
  <si>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</si>
  <si>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</si>
  <si>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</si>
  <si>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</si>
  <si>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</si>
  <si>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</si>
  <si>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</si>
  <si>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</si>
  <si>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</si>
  <si>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</si>
  <si>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</si>
  <si>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</si>
  <si>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</si>
  <si>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</si>
  <si>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</si>
  <si>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</si>
  <si>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</si>
  <si>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</si>
  <si>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</si>
  <si>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</si>
  <si>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</si>
  <si>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</si>
  <si>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</si>
  <si>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</si>
  <si>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</si>
  <si>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</si>
  <si>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</si>
  <si>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</si>
  <si>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</si>
  <si>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</si>
  <si>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</si>
  <si>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</si>
  <si>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</si>
  <si>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</si>
  <si>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</si>
  <si>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</si>
  <si>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</si>
  <si>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</si>
  <si>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</si>
  <si>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</si>
  <si>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</si>
  <si>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</si>
  <si>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</si>
  <si>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</si>
  <si>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</si>
  <si>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</si>
  <si>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</si>
  <si>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</si>
  <si>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</si>
  <si>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</si>
  <si>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</si>
  <si>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</si>
  <si>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</si>
  <si>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</si>
  <si>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</si>
  <si>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</si>
  <si>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</si>
  <si>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</si>
  <si>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</si>
  <si>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</si>
  <si>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</si>
  <si>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</si>
  <si>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</si>
  <si>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</si>
  <si>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</si>
  <si>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</si>
  <si>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</si>
  <si>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</si>
  <si>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</si>
  <si>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</si>
  <si>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</si>
  <si>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</si>
  <si>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</si>
  <si>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</si>
  <si>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</si>
  <si>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</si>
  <si>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</si>
  <si>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</si>
  <si>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</si>
  <si>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</si>
  <si>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</si>
  <si>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</si>
  <si>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</si>
  <si>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</si>
  <si>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</si>
  <si>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</si>
  <si>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</si>
  <si>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</si>
  <si>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</si>
  <si>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</si>
  <si>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</si>
  <si>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</si>
  <si>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</si>
  <si>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</si>
  <si>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</si>
  <si>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</si>
  <si>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</si>
  <si>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</si>
  <si>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</si>
  <si>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</si>
  <si>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</si>
  <si>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</si>
  <si>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</si>
  <si>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</si>
  <si>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</si>
  <si>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</si>
  <si>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</si>
  <si>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</si>
  <si>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</si>
  <si>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</si>
  <si>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</si>
  <si>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</si>
  <si>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</si>
  <si>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</si>
  <si>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</si>
  <si>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</si>
  <si>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</si>
  <si>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</si>
  <si>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</si>
  <si>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</si>
  <si>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</si>
  <si>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</si>
  <si>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</si>
  <si>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</si>
  <si>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</si>
  <si>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</si>
  <si>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</si>
  <si>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</si>
  <si>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</si>
  <si>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</si>
  <si>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</si>
  <si>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</si>
  <si>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</si>
  <si>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</si>
  <si>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</si>
  <si>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</si>
  <si>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</si>
  <si>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</si>
  <si>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</si>
  <si>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</si>
  <si>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</si>
  <si>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</si>
  <si>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</si>
  <si>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</si>
  <si>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</si>
  <si>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</si>
  <si>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</si>
  <si>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</si>
  <si>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</si>
  <si>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</si>
  <si>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</si>
  <si>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</si>
  <si>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</si>
  <si>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</si>
  <si>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</si>
  <si>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</si>
  <si>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</si>
  <si>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</si>
  <si>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</si>
  <si>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</si>
  <si>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</si>
  <si>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</si>
  <si>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</si>
  <si>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</si>
  <si>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</si>
  <si>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</si>
  <si>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</si>
  <si>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</si>
  <si>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</si>
  <si>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</si>
  <si>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</si>
  <si>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</si>
  <si>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</si>
  <si>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</si>
  <si>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</si>
  <si>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</si>
  <si>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</si>
  <si>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</si>
  <si>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</si>
  <si>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</si>
  <si>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</si>
  <si>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</si>
  <si>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</si>
  <si>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</si>
  <si>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</si>
  <si>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</si>
  <si>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</si>
  <si>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</si>
  <si>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</si>
  <si>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</si>
  <si>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</si>
  <si>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</si>
  <si>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</si>
  <si>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</si>
  <si>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</si>
  <si>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</si>
  <si>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</si>
  <si>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</si>
  <si>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</si>
  <si>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</si>
  <si>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</si>
  <si>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</si>
  <si>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</si>
  <si>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</si>
  <si>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</si>
  <si>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</si>
  <si>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</si>
  <si>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</si>
  <si>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</si>
  <si>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</si>
  <si>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</si>
  <si>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</si>
  <si>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</si>
  <si>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</si>
  <si>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</si>
  <si>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</si>
  <si>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</si>
  <si>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</si>
  <si>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</si>
  <si>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</si>
  <si>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</si>
  <si>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</si>
  <si>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</si>
  <si>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</si>
  <si>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</si>
  <si>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</si>
  <si>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</si>
  <si>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</si>
  <si>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</si>
  <si>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</si>
  <si>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</si>
  <si>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</si>
  <si>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</si>
  <si>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</si>
  <si>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</si>
  <si>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</si>
  <si>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</si>
  <si>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</si>
  <si>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</si>
  <si>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</si>
  <si>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</si>
  <si>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</si>
  <si>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</si>
  <si>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</si>
  <si>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</si>
  <si>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</si>
  <si>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</si>
  <si>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</si>
  <si>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</si>
  <si>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</si>
  <si>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</si>
  <si>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</si>
  <si>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</si>
  <si>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</si>
  <si>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</si>
  <si>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</si>
  <si>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</si>
  <si>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</si>
  <si>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</si>
  <si>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</si>
  <si>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</si>
  <si>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</si>
  <si>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</si>
  <si>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</si>
  <si>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</si>
  <si>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</si>
  <si>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</si>
  <si>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</si>
  <si>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</si>
  <si>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</si>
  <si>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</si>
  <si>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</si>
  <si>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</si>
  <si>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</si>
  <si>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</si>
  <si>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</si>
  <si>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</si>
  <si>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</si>
  <si>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</si>
  <si>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</si>
  <si>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</si>
  <si>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</si>
  <si>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</si>
  <si>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</si>
  <si>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</si>
  <si>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</si>
  <si>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</si>
  <si>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</si>
  <si>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</si>
  <si>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</si>
  <si>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</si>
  <si>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</si>
  <si>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</si>
  <si>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</si>
  <si>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</si>
  <si>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</si>
  <si>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</si>
  <si>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</si>
  <si>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</si>
  <si>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</si>
  <si>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</si>
  <si>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</si>
  <si>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</si>
  <si>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</si>
  <si>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</si>
  <si>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</si>
  <si>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</si>
  <si>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</si>
  <si>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</si>
  <si>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</si>
  <si>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</si>
  <si>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</si>
  <si>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</si>
  <si>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</si>
  <si>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</si>
  <si>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</si>
  <si>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</si>
  <si>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</si>
  <si>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</si>
  <si>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</si>
  <si>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</si>
  <si>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</si>
  <si>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</si>
  <si>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</si>
  <si>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</si>
  <si>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</si>
  <si>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</si>
  <si>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</si>
  <si>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</si>
  <si>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</si>
  <si>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</si>
  <si>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</si>
  <si>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</si>
  <si>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</si>
  <si>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</si>
  <si>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</si>
  <si>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</si>
  <si>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</si>
  <si>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</si>
  <si>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</si>
  <si>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</si>
  <si>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</si>
  <si>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</si>
  <si>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</si>
  <si>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</si>
  <si>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</si>
  <si>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</si>
  <si>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</si>
  <si>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</si>
  <si>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</si>
  <si>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</si>
  <si>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</si>
  <si>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</si>
  <si>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</si>
  <si>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</si>
  <si>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</si>
  <si>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</si>
  <si>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</si>
  <si>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</si>
  <si>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</si>
  <si>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</si>
  <si>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</si>
  <si>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</si>
  <si>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</si>
  <si>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</si>
  <si>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</si>
  <si>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</si>
  <si>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</si>
  <si>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</si>
  <si>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</si>
  <si>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</si>
  <si>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</si>
  <si>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</si>
  <si>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</si>
  <si>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</si>
  <si>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</si>
  <si>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</si>
  <si>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</si>
  <si>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</si>
  <si>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</si>
  <si>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</si>
  <si>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</si>
  <si>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</si>
  <si>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</si>
  <si>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</si>
  <si>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</si>
  <si>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</si>
  <si>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</si>
  <si>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</si>
  <si>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</si>
  <si>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</si>
  <si>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</si>
  <si>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</si>
  <si>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</si>
  <si>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</si>
  <si>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</si>
  <si>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</si>
  <si>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</si>
  <si>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</si>
  <si>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</si>
  <si>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</si>
  <si>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</si>
  <si>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</si>
  <si>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</si>
  <si>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</si>
  <si>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</si>
  <si>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</si>
  <si>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</si>
  <si>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</si>
  <si>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</si>
  <si>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</si>
  <si>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</si>
  <si>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</si>
  <si>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</si>
  <si>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</si>
  <si>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</si>
  <si>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</si>
  <si>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</si>
  <si>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</si>
  <si>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</si>
  <si>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</si>
  <si>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</si>
  <si>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</si>
  <si>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</si>
  <si>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</si>
  <si>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</si>
  <si>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</si>
  <si>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</si>
  <si>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</si>
  <si>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</si>
  <si>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</si>
  <si>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</si>
  <si>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</si>
  <si>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</si>
  <si>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</si>
  <si>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</si>
  <si>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</si>
  <si>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</si>
  <si>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</si>
  <si>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</si>
  <si>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</si>
  <si>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</si>
  <si>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</si>
  <si>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</si>
  <si>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</si>
  <si>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</si>
  <si>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</si>
  <si>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</si>
  <si>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</si>
  <si>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</si>
  <si>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</si>
  <si>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</si>
  <si>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</si>
  <si>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</si>
  <si>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</si>
  <si>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</si>
  <si>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</si>
  <si>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</si>
  <si>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</si>
  <si>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</si>
  <si>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</si>
  <si>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</si>
  <si>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</si>
  <si>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</si>
  <si>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</si>
  <si>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</si>
  <si>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</si>
  <si>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</si>
  <si>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</si>
  <si>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</si>
  <si>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</si>
  <si>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</si>
  <si>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</si>
  <si>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</si>
  <si>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</si>
  <si>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</si>
  <si>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</si>
  <si>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</si>
  <si>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</si>
  <si>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</si>
  <si>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</si>
  <si>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</si>
  <si>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</si>
  <si>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</si>
  <si>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</si>
  <si>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</si>
  <si>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</si>
  <si>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</si>
  <si>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</si>
  <si>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</si>
  <si>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</si>
  <si>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</si>
  <si>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</si>
  <si>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</si>
  <si>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</si>
  <si>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</si>
  <si>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</si>
  <si>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</si>
  <si>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</si>
  <si>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</si>
  <si>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</si>
  <si>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</si>
  <si>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</si>
  <si>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</si>
  <si>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</si>
  <si>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</si>
  <si>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</si>
  <si>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</si>
  <si>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</si>
  <si>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</si>
  <si>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</si>
  <si>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</si>
  <si>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</si>
  <si>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</si>
  <si>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</si>
  <si>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</si>
  <si>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</si>
  <si>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</si>
  <si>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</si>
  <si>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</si>
  <si>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</si>
  <si>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</si>
  <si>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</si>
  <si>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</si>
  <si>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</si>
  <si>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</si>
  <si>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</si>
  <si>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</si>
  <si>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</si>
  <si>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</si>
  <si>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</si>
  <si>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</si>
  <si>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</si>
  <si>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</si>
  <si>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</si>
  <si>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</si>
  <si>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</si>
  <si>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</si>
  <si>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</si>
  <si>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</si>
  <si>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</si>
  <si>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</si>
  <si>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</si>
  <si>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</si>
  <si>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</si>
  <si>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</si>
  <si>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</si>
  <si>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</si>
  <si>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</si>
  <si>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</si>
  <si>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</si>
  <si>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</si>
  <si>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</si>
  <si>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</si>
  <si>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</si>
  <si>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</si>
  <si>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</si>
  <si>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</si>
  <si>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</si>
  <si>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</si>
  <si>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</si>
  <si>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</si>
  <si>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</si>
  <si>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</si>
  <si>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</si>
  <si>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</si>
  <si>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</si>
  <si>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</si>
  <si>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</si>
  <si>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</si>
  <si>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</si>
  <si>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</si>
  <si>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</si>
  <si>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</si>
  <si>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</si>
  <si>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</si>
  <si>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</si>
  <si>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</si>
  <si>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</si>
  <si>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</si>
  <si>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</si>
  <si>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</si>
  <si>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</si>
  <si>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</si>
  <si>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</si>
  <si>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</si>
  <si>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</si>
  <si>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</si>
  <si>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</si>
  <si>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</si>
  <si>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</si>
  <si>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</si>
  <si>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</si>
  <si>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</si>
  <si>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</si>
  <si>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</si>
  <si>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</si>
  <si>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</si>
  <si>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</si>
  <si>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</si>
  <si>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</si>
  <si>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</si>
  <si>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</si>
  <si>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</si>
  <si>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</si>
  <si>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</si>
  <si>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</si>
  <si>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</si>
  <si>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</si>
  <si>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</si>
  <si>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</si>
  <si>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</si>
  <si>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</si>
  <si>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</si>
  <si>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</si>
  <si>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</si>
  <si>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</si>
  <si>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</si>
  <si>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</si>
  <si>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</si>
  <si>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</si>
  <si>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</si>
  <si>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</si>
  <si>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</si>
  <si>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</si>
  <si>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</si>
  <si>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</si>
  <si>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</si>
  <si>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</si>
  <si>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</si>
  <si>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</si>
  <si>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</si>
  <si>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</si>
  <si>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</si>
  <si>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</si>
  <si>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</si>
  <si>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</si>
  <si>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</si>
  <si>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</si>
  <si>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</si>
  <si>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</si>
  <si>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</si>
  <si>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</si>
  <si>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</si>
  <si>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</si>
  <si>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</si>
  <si>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</si>
  <si>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</si>
  <si>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</si>
  <si>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</si>
  <si>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</si>
  <si>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</si>
  <si>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</si>
  <si>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</si>
  <si>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</si>
  <si>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</si>
  <si>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</si>
  <si>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</si>
  <si>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</si>
  <si>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</si>
  <si>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</si>
  <si>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</si>
  <si>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</si>
  <si>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</si>
  <si>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</si>
  <si>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</si>
  <si>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</si>
  <si>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</si>
  <si>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</si>
  <si>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</si>
  <si>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</si>
  <si>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</si>
  <si>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</si>
  <si>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</si>
  <si>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</si>
  <si>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</si>
  <si>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</si>
  <si>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</si>
  <si>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</si>
  <si>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</si>
  <si>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</si>
  <si>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</si>
  <si>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</si>
  <si>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</si>
  <si>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</si>
  <si>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</si>
  <si>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</si>
  <si>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</si>
  <si>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</si>
  <si>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</si>
  <si>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</si>
  <si>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</si>
  <si>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</si>
  <si>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</si>
  <si>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</si>
  <si>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</si>
  <si>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</si>
  <si>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</si>
  <si>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</si>
  <si>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</si>
  <si>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</si>
  <si>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</si>
  <si>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</si>
  <si>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</si>
  <si>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</si>
  <si>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</si>
  <si>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</si>
  <si>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</si>
  <si>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</si>
  <si>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</si>
  <si>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</si>
  <si>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</si>
  <si>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</si>
  <si>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</si>
  <si>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</si>
  <si>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</si>
  <si>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</si>
  <si>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</si>
  <si>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</si>
  <si>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</si>
  <si>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</si>
  <si>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</si>
  <si>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</si>
  <si>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</si>
  <si>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</si>
  <si>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</si>
  <si>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</si>
  <si>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</si>
  <si>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</si>
  <si>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</si>
  <si>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</si>
  <si>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</si>
  <si>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</si>
  <si>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</si>
  <si>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</si>
  <si>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</si>
  <si>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</si>
  <si>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</si>
  <si>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</si>
  <si>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</si>
  <si>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</si>
  <si>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</si>
  <si>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</si>
  <si>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</si>
  <si>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</si>
  <si>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</si>
  <si>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</si>
  <si>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</si>
  <si>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</si>
  <si>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</si>
  <si>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</si>
  <si>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</si>
  <si>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</si>
  <si>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</si>
  <si>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</si>
  <si>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</si>
  <si>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</si>
  <si>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</si>
  <si>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</si>
  <si>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</si>
  <si>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</si>
  <si>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</si>
  <si>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</si>
  <si>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</si>
  <si>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</si>
  <si>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</si>
  <si>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</si>
  <si>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</si>
  <si>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</si>
  <si>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</si>
  <si>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</si>
  <si>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</si>
  <si>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</si>
  <si>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</si>
  <si>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</si>
  <si>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</si>
  <si>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</si>
  <si>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</si>
  <si>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</si>
  <si>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</si>
  <si>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</si>
  <si>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</si>
  <si>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</si>
  <si>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</si>
  <si>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</si>
  <si>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</si>
  <si>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</si>
  <si>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</si>
  <si>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</si>
  <si>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</si>
  <si>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</si>
  <si>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</si>
  <si>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</si>
  <si>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</si>
  <si>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</si>
  <si>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</si>
  <si>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</si>
  <si>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</si>
  <si>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</si>
  <si>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</si>
  <si>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</si>
  <si>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</si>
  <si>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</si>
  <si>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</si>
  <si>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</si>
  <si>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</si>
  <si>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</si>
  <si>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</si>
  <si>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</si>
  <si>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</si>
  <si>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</si>
  <si>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</si>
  <si>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</si>
  <si>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</si>
  <si>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</si>
  <si>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</si>
  <si>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</si>
  <si>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</si>
  <si>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</si>
  <si>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</si>
  <si>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</si>
  <si>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</si>
  <si>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</si>
  <si>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</si>
  <si>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</si>
  <si>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</si>
  <si>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</si>
  <si>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</si>
  <si>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</si>
  <si>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</si>
  <si>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</si>
  <si>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</si>
  <si>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</si>
  <si>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</si>
  <si>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</si>
  <si>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</si>
  <si>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</si>
  <si>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</si>
  <si>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</si>
  <si>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</si>
  <si>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</si>
  <si>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</si>
  <si>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</si>
  <si>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</si>
  <si>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</si>
  <si>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</si>
  <si>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</si>
  <si>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</si>
  <si>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</si>
  <si>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</si>
  <si>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</si>
  <si>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</si>
  <si>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</si>
  <si>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</si>
  <si>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</si>
  <si>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</si>
  <si>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</si>
  <si>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</si>
  <si>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</si>
  <si>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</si>
  <si>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</si>
  <si>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</si>
  <si>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</si>
  <si>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</si>
  <si>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</si>
  <si>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</si>
  <si>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</si>
  <si>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</si>
  <si>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</si>
  <si>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</si>
  <si>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</si>
  <si>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</si>
  <si>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</si>
  <si>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</si>
  <si>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</si>
  <si>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</si>
  <si>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</si>
  <si>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</si>
  <si>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</si>
  <si>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</si>
  <si>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</si>
  <si>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</si>
  <si>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</si>
  <si>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</si>
  <si>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</si>
  <si>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</si>
  <si>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</si>
  <si>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</si>
  <si>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</si>
  <si>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</si>
  <si>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</si>
  <si>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</si>
  <si>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</si>
  <si>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</si>
  <si>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</si>
  <si>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</si>
  <si>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</si>
  <si>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</si>
  <si>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</si>
  <si>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</si>
  <si>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</si>
  <si>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</si>
  <si>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</si>
  <si>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</si>
  <si>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</si>
  <si>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</si>
  <si>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</si>
  <si>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</si>
  <si>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</si>
  <si>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</si>
  <si>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</si>
  <si>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</si>
  <si>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</si>
  <si>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</si>
  <si>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</si>
  <si>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</si>
  <si>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</si>
  <si>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</si>
  <si>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</si>
  <si>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</si>
  <si>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</si>
  <si>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</si>
  <si>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</si>
  <si>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</si>
  <si>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</si>
  <si>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</si>
  <si>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</si>
  <si>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</si>
  <si>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</si>
  <si>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</si>
  <si>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</si>
  <si>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</si>
  <si>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</si>
  <si>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</si>
  <si>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</si>
  <si>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</si>
  <si>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</si>
  <si>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</si>
  <si>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</si>
  <si>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</si>
  <si>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</si>
  <si>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</si>
  <si>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</si>
  <si>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</si>
  <si>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</si>
  <si>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</si>
  <si>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</si>
  <si>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</si>
  <si>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</si>
  <si>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</si>
  <si>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</si>
  <si>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</si>
  <si>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</si>
  <si>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</si>
  <si>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</si>
  <si>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</si>
  <si>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</si>
  <si>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</si>
  <si>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</si>
  <si>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</si>
  <si>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</si>
  <si>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</si>
  <si>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</si>
  <si>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</si>
  <si>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</si>
  <si>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</si>
  <si>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</si>
  <si>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</si>
  <si>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</si>
  <si>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</si>
  <si>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</si>
  <si>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</si>
  <si>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</si>
  <si>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</si>
  <si>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</si>
  <si>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</si>
  <si>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</si>
  <si>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</si>
  <si>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</si>
  <si>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</si>
  <si>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</si>
  <si>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</si>
  <si>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</si>
  <si>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</si>
  <si>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</si>
  <si>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</si>
  <si>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</si>
  <si>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</si>
  <si>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</si>
  <si>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</si>
  <si>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</si>
  <si>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</si>
  <si>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</si>
  <si>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</si>
  <si>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</si>
  <si>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</si>
  <si>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</si>
  <si>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</si>
  <si>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</si>
  <si>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</si>
  <si>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</si>
  <si>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</si>
  <si>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</si>
  <si>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</si>
  <si>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</si>
  <si>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</si>
  <si>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</si>
  <si>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</si>
  <si>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</si>
  <si>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</si>
  <si>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</si>
  <si>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</si>
  <si>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</si>
  <si>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</si>
  <si>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</si>
  <si>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</si>
  <si>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</si>
  <si>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</si>
  <si>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</si>
  <si>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</si>
  <si>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</si>
  <si>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</si>
  <si>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</si>
  <si>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</si>
  <si>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</si>
  <si>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</si>
  <si>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</si>
  <si>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</si>
  <si>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</si>
  <si>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</si>
  <si>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</si>
  <si>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</si>
  <si>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</si>
  <si>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</si>
  <si>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</si>
  <si>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</si>
  <si>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</si>
  <si>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</si>
  <si>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</si>
  <si>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</si>
  <si>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</si>
  <si>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</si>
  <si>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</si>
  <si>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</si>
  <si>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</si>
  <si>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</si>
  <si>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</si>
  <si>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</si>
  <si>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</si>
  <si>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</si>
  <si>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</si>
  <si>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</si>
  <si>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</si>
  <si>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</si>
  <si>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</si>
  <si>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</si>
  <si>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</si>
  <si>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</si>
  <si>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</si>
  <si>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</si>
  <si>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</si>
  <si>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</si>
  <si>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</si>
  <si>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</si>
  <si>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</si>
  <si>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</si>
  <si>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</si>
  <si>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</si>
  <si>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</si>
  <si>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</si>
  <si>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</si>
  <si>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</si>
  <si>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</si>
  <si>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</si>
  <si>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</si>
  <si>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</si>
  <si>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</si>
  <si>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</si>
  <si>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</si>
  <si>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</si>
  <si>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</si>
  <si>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</si>
  <si>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</si>
  <si>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</si>
  <si>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</si>
  <si>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</si>
  <si>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</si>
  <si>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</si>
  <si>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</si>
  <si>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</si>
  <si>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</si>
  <si>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</si>
  <si>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</si>
  <si>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</si>
  <si>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</si>
  <si>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</si>
  <si>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</si>
  <si>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</si>
  <si>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</si>
  <si>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</si>
  <si>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</si>
  <si>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</si>
  <si>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</si>
  <si>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</si>
  <si>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</si>
  <si>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</si>
  <si>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</si>
  <si>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</si>
  <si>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</si>
  <si>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</si>
  <si>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</si>
  <si>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</si>
  <si>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</si>
  <si>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</si>
  <si>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</si>
  <si>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</si>
  <si>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</si>
  <si>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</si>
  <si>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</si>
  <si>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</si>
  <si>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</si>
  <si>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</si>
  <si>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</si>
  <si>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</si>
  <si>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</si>
  <si>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</si>
  <si>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</si>
  <si>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</si>
  <si>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</si>
  <si>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</si>
  <si>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</si>
  <si>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</si>
  <si>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</si>
  <si>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</si>
  <si>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</si>
  <si>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</si>
  <si>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</si>
  <si>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</si>
  <si>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</si>
  <si>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</si>
  <si>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</si>
  <si>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</si>
  <si>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</si>
  <si>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</si>
  <si>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</si>
  <si>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</si>
  <si>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</si>
  <si>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</si>
  <si>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</si>
  <si>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</si>
  <si>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</si>
  <si>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</si>
  <si>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</si>
  <si>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</si>
  <si>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</si>
  <si>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</si>
  <si>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</si>
  <si>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</si>
  <si>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</si>
  <si>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</si>
  <si>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</si>
  <si>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</si>
  <si>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</si>
  <si>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</si>
  <si>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</si>
  <si>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</si>
  <si>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</si>
  <si>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</si>
  <si>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</si>
  <si>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</si>
  <si>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</si>
  <si>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</si>
  <si>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</si>
  <si>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</si>
  <si>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</si>
  <si>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</si>
  <si>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</si>
  <si>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</si>
  <si>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</si>
  <si>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</si>
  <si>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</si>
  <si>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</si>
  <si>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</si>
  <si>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</si>
  <si>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</si>
  <si>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</si>
  <si>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</si>
  <si>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</si>
  <si>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</si>
  <si>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</si>
  <si>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</si>
  <si>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</si>
  <si>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</si>
  <si>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</si>
  <si>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</si>
  <si>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</si>
  <si>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</si>
  <si>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</si>
  <si>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</si>
  <si>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</si>
  <si>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</si>
  <si>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</si>
  <si>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</si>
  <si>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</si>
  <si>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</si>
  <si>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</si>
  <si>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</si>
  <si>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</si>
  <si>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</si>
  <si>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</si>
  <si>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</si>
  <si>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</si>
  <si>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</si>
  <si>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</si>
  <si>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</si>
  <si>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</si>
  <si>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</si>
  <si>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</si>
  <si>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</si>
  <si>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</si>
  <si>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</si>
  <si>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</si>
  <si>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</si>
  <si>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</si>
  <si>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</si>
  <si>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</si>
  <si>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</si>
  <si>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</si>
  <si>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</si>
  <si>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</si>
  <si>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</si>
  <si>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</si>
  <si>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</si>
  <si>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</si>
  <si>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</si>
  <si>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</si>
  <si>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</si>
  <si>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</si>
  <si>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</si>
  <si>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</si>
  <si>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</si>
  <si>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</si>
  <si>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</si>
  <si>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</si>
  <si>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</si>
  <si>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</si>
  <si>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</si>
  <si>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</si>
  <si>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</si>
  <si>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</si>
  <si>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</si>
  <si>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</si>
  <si>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</si>
  <si>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</si>
  <si>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</si>
  <si>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</si>
  <si>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</si>
  <si>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</si>
  <si>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</si>
  <si>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</si>
  <si>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</si>
  <si>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</si>
  <si>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</si>
  <si>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</si>
  <si>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</si>
  <si>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</si>
  <si>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</si>
  <si>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</si>
  <si>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</si>
  <si>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</si>
  <si>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</si>
  <si>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</si>
  <si>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</si>
  <si>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</si>
  <si>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</si>
  <si>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</si>
  <si>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</si>
  <si>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</si>
  <si>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</si>
  <si>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</si>
  <si>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</si>
  <si>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</si>
  <si>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</si>
  <si>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</si>
  <si>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</si>
  <si>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</si>
  <si>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</si>
  <si>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</si>
  <si>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</si>
  <si>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</si>
  <si>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</si>
  <si>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</si>
  <si>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</si>
  <si>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</si>
  <si>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</si>
  <si>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</si>
  <si>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</si>
  <si>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</si>
  <si>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</si>
  <si>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</si>
  <si>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</si>
  <si>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</si>
  <si>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</si>
  <si>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</si>
  <si>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</si>
  <si>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</si>
  <si>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</si>
  <si>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</si>
  <si>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</si>
  <si>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</si>
  <si>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</si>
  <si>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</si>
  <si>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</si>
  <si>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</si>
  <si>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</si>
  <si>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</si>
  <si>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</si>
  <si>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</si>
  <si>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</si>
  <si>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</si>
  <si>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</si>
  <si>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</si>
  <si>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</si>
  <si>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</si>
  <si>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</si>
  <si>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</si>
  <si>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</si>
  <si>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</si>
  <si>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</si>
  <si>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</si>
  <si>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</si>
  <si>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</si>
  <si>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</si>
  <si>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</si>
  <si>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</si>
  <si>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</si>
  <si>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</si>
  <si>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</si>
  <si>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</si>
  <si>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</si>
  <si>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</si>
  <si>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</si>
  <si>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</si>
  <si>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</si>
  <si>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</si>
  <si>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</si>
  <si>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</si>
  <si>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</si>
  <si>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</si>
  <si>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</si>
  <si>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</si>
  <si>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</si>
  <si>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</si>
  <si>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</si>
  <si>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</si>
  <si>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</si>
  <si>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</si>
  <si>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</si>
  <si>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</si>
  <si>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</si>
  <si>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</si>
  <si>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</si>
  <si>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</si>
  <si>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</si>
  <si>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</si>
  <si>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</si>
  <si>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</si>
  <si>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</si>
  <si>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</si>
  <si>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</si>
  <si>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</si>
  <si>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</si>
  <si>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</si>
  <si>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</si>
  <si>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</si>
  <si>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</si>
  <si>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</si>
  <si>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</si>
  <si>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</si>
  <si>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</si>
  <si>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</si>
  <si>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</si>
  <si>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</si>
  <si>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</si>
  <si>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</si>
  <si>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</si>
  <si>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</si>
  <si>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</si>
  <si>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</si>
  <si>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</si>
  <si>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</si>
  <si>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</si>
  <si>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</si>
  <si>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</si>
  <si>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</si>
  <si>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</si>
  <si>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</si>
  <si>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</si>
  <si>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</si>
  <si>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</si>
  <si>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</si>
  <si>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</si>
  <si>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</si>
  <si>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</si>
  <si>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</si>
  <si>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</si>
  <si>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</si>
  <si>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</si>
  <si>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</si>
  <si>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</si>
  <si>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</si>
  <si>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</si>
  <si>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</si>
  <si>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</si>
  <si>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</si>
  <si>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</si>
  <si>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</si>
  <si>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</si>
  <si>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</si>
  <si>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</si>
  <si>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</si>
  <si>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</si>
  <si>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</si>
  <si>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</si>
  <si>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</si>
  <si>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</si>
  <si>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</si>
  <si>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</si>
  <si>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</si>
  <si>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</si>
  <si>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</si>
  <si>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</si>
  <si>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</si>
  <si>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</si>
  <si>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</si>
  <si>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</si>
  <si>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</si>
  <si>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</si>
  <si>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</si>
  <si>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</si>
  <si>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</si>
  <si>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</si>
  <si>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</si>
  <si>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</si>
  <si>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</si>
  <si>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</si>
  <si>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</si>
  <si>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</si>
  <si>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</si>
  <si>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</si>
  <si>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</si>
  <si>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</si>
  <si>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</si>
  <si>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</si>
  <si>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</si>
  <si>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</si>
  <si>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</si>
  <si>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</si>
  <si>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</si>
  <si>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</si>
  <si>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</si>
  <si>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</si>
  <si>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</si>
  <si>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</si>
  <si>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</si>
  <si>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</si>
  <si>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</si>
  <si>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</si>
  <si>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</si>
  <si>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</si>
  <si>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</si>
  <si>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</si>
  <si>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</si>
  <si>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</si>
  <si>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</si>
  <si>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</si>
  <si>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</si>
  <si>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</si>
  <si>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</si>
  <si>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</si>
  <si>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</si>
  <si>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</si>
  <si>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</si>
  <si>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</si>
  <si>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</si>
  <si>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</si>
  <si>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</si>
  <si>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</si>
  <si>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</si>
  <si>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</si>
  <si>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</si>
  <si>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</si>
  <si>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</si>
  <si>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</si>
  <si>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</si>
  <si>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</si>
  <si>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</si>
  <si>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</si>
  <si>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</si>
  <si>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</si>
  <si>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</si>
  <si>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</si>
  <si>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</si>
  <si>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</si>
  <si>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</si>
  <si>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</si>
  <si>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</si>
  <si>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</si>
  <si>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</si>
  <si>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</si>
  <si>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</si>
  <si>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</si>
  <si>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</si>
  <si>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</si>
  <si>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</si>
  <si>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</si>
  <si>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</si>
  <si>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</si>
  <si>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</si>
  <si>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</si>
  <si>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</si>
  <si>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</si>
  <si>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</si>
  <si>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</si>
  <si>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</si>
  <si>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</si>
  <si>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</si>
  <si>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</si>
  <si>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</si>
  <si>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</si>
  <si>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</si>
  <si>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</si>
  <si>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</si>
  <si>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</si>
  <si>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</si>
  <si>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</si>
  <si>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</si>
  <si>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</si>
  <si>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</si>
  <si>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</si>
  <si>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</si>
  <si>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</si>
  <si>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</si>
  <si>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</si>
  <si>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</si>
  <si>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</si>
  <si>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</si>
  <si>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</si>
  <si>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</si>
  <si>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</si>
  <si>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</si>
  <si>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</si>
  <si>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</si>
  <si>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</si>
  <si>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</si>
  <si>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</si>
  <si>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</si>
  <si>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</si>
  <si>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</si>
  <si>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</si>
  <si>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</si>
  <si>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</si>
  <si>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</si>
  <si>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</si>
  <si>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</si>
  <si>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</si>
  <si>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</si>
  <si>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</si>
  <si>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</si>
  <si>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</si>
  <si>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</si>
  <si>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</si>
  <si>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</si>
  <si>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</si>
  <si>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</si>
  <si>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</si>
  <si>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</si>
  <si>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</si>
  <si>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</si>
  <si>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</si>
  <si>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</si>
  <si>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</si>
  <si>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</si>
  <si>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</si>
  <si>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</si>
  <si>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</si>
  <si>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</si>
  <si>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</si>
  <si>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</si>
  <si>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</si>
  <si>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</si>
  <si>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</si>
  <si>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</si>
  <si>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</si>
  <si>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</si>
  <si>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</si>
  <si>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</si>
  <si>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</si>
  <si>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</si>
  <si>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</si>
  <si>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</si>
  <si>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</si>
  <si>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</si>
  <si>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</si>
  <si>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</si>
  <si>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</si>
  <si>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</si>
  <si>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</si>
  <si>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</si>
  <si>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</si>
  <si>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</si>
  <si>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</si>
  <si>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</si>
  <si>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</si>
  <si>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</si>
  <si>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</si>
  <si>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</si>
  <si>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</si>
  <si>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</si>
  <si>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</si>
  <si>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</si>
  <si>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</si>
  <si>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</si>
  <si>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</si>
  <si>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</si>
  <si>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</si>
  <si>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</si>
  <si>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</si>
  <si>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</si>
  <si>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</si>
  <si>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</si>
  <si>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</si>
  <si>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</si>
  <si>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</si>
  <si>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</si>
  <si>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</si>
  <si>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</si>
  <si>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</si>
  <si>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</si>
  <si>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</si>
  <si>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</si>
  <si>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</si>
  <si>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</si>
  <si>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</si>
  <si>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</si>
  <si>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</si>
  <si>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</si>
  <si>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</si>
  <si>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</si>
  <si>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</si>
  <si>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</si>
  <si>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</si>
  <si>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</si>
  <si>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</si>
  <si>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</si>
  <si>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</si>
  <si>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</si>
  <si>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</si>
  <si>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</si>
  <si>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</si>
  <si>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</si>
  <si>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</si>
  <si>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</si>
  <si>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</si>
  <si>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</si>
  <si>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</si>
  <si>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</si>
  <si>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</si>
  <si>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</si>
  <si>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</si>
  <si>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</si>
  <si>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</si>
  <si>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</si>
  <si>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</si>
  <si>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</si>
  <si>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</si>
  <si>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</si>
  <si>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</si>
  <si>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</si>
  <si>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</si>
  <si>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</si>
  <si>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</si>
  <si>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</si>
  <si>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</si>
  <si>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</si>
  <si>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</si>
  <si>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</si>
  <si>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</si>
  <si>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</si>
  <si>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</si>
  <si>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</si>
  <si>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</si>
  <si>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</si>
  <si>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</si>
  <si>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</si>
  <si>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</si>
  <si>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</si>
  <si>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</si>
  <si>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</si>
  <si>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</si>
  <si>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</si>
  <si>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</si>
  <si>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</si>
  <si>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</si>
  <si>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</si>
  <si>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</si>
  <si>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</si>
  <si>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</si>
  <si>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</si>
  <si>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</si>
  <si>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</si>
  <si>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</si>
  <si>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</si>
  <si>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</si>
  <si>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</si>
  <si>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</si>
  <si>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</si>
  <si>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</si>
  <si>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</si>
  <si>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</si>
  <si>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</si>
  <si>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</si>
  <si>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</si>
  <si>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</si>
  <si>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</si>
  <si>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</si>
  <si>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</si>
  <si>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</si>
  <si>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</si>
  <si>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</si>
  <si>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</si>
  <si>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</si>
  <si>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</si>
  <si>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</si>
  <si>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</si>
  <si>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</si>
  <si>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</si>
  <si>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</si>
  <si>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</si>
  <si>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</si>
  <si>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</si>
  <si>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</si>
  <si>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</si>
  <si>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</si>
  <si>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</si>
  <si>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</si>
  <si>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</si>
  <si>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</si>
  <si>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</si>
  <si>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</si>
  <si>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</si>
  <si>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</si>
  <si>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</si>
  <si>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</si>
  <si>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</si>
  <si>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</si>
  <si>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</si>
  <si>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</si>
  <si>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</si>
  <si>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</si>
  <si>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</si>
  <si>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</si>
  <si>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</si>
  <si>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</si>
  <si>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</si>
  <si>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</si>
  <si>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</si>
  <si>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</si>
  <si>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</si>
  <si>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</si>
  <si>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</si>
  <si>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</si>
  <si>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</si>
  <si>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</si>
  <si>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</si>
  <si>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</si>
  <si>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</si>
  <si>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</si>
  <si>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</si>
  <si>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</si>
  <si>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</si>
  <si>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</si>
  <si>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</si>
  <si>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</si>
  <si>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</si>
  <si>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</si>
  <si>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</si>
  <si>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</si>
  <si>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</si>
  <si>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</si>
  <si>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</si>
  <si>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</si>
  <si>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</si>
  <si>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</si>
  <si>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</si>
  <si>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</si>
  <si>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</si>
  <si>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</si>
  <si>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</si>
  <si>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</si>
  <si>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</si>
  <si>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</si>
  <si>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</si>
  <si>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</si>
  <si>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</si>
  <si>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</si>
  <si>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</si>
  <si>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</si>
  <si>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</si>
  <si>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</si>
  <si>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</si>
  <si>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</si>
  <si>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</si>
  <si>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</si>
  <si>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</si>
  <si>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</si>
  <si>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</si>
  <si>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</si>
  <si>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</si>
  <si>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</si>
  <si>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</si>
  <si>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</si>
  <si>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</si>
  <si>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</si>
  <si>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</si>
  <si>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</si>
  <si>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</si>
  <si>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</si>
  <si>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</si>
  <si>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</si>
  <si>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</si>
  <si>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</si>
  <si>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</si>
  <si>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</si>
  <si>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</si>
  <si>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</si>
  <si>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</si>
  <si>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</si>
  <si>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</si>
  <si>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</si>
  <si>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</si>
  <si>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</si>
  <si>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</si>
  <si>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</si>
  <si>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</si>
  <si>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</si>
  <si>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</si>
  <si>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</si>
  <si>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</si>
  <si>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</si>
  <si>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</si>
  <si>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</si>
  <si>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</si>
  <si>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</si>
  <si>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</si>
  <si>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</si>
  <si>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</si>
  <si>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</si>
  <si>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</si>
  <si>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</si>
  <si>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</si>
  <si>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</si>
  <si>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</si>
  <si>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</si>
  <si>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</si>
  <si>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</si>
  <si>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</si>
  <si>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</si>
  <si>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</si>
  <si>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</si>
  <si>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</si>
  <si>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</si>
  <si>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</si>
  <si>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</si>
  <si>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</si>
  <si>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</si>
  <si>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</si>
  <si>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</si>
  <si>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</si>
  <si>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</si>
  <si>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</si>
  <si>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</si>
  <si>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</si>
  <si>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</si>
  <si>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</si>
  <si>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</si>
  <si>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</si>
  <si>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</si>
  <si>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</si>
  <si>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</si>
  <si>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</si>
  <si>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</si>
  <si>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</si>
  <si>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</si>
  <si>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</si>
  <si>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</si>
  <si>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</si>
  <si>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</si>
  <si>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</si>
  <si>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</si>
  <si>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</si>
  <si>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</si>
  <si>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</si>
  <si>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</si>
  <si>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</si>
  <si>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</si>
  <si>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</si>
  <si>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</si>
  <si>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</si>
  <si>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</si>
  <si>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</si>
  <si>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</si>
  <si>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</si>
  <si>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</si>
  <si>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</si>
  <si>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</si>
  <si>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</si>
  <si>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</si>
  <si>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</si>
  <si>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</si>
  <si>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</si>
  <si>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</si>
  <si>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</si>
  <si>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</si>
  <si>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</si>
  <si>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</si>
  <si>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</si>
  <si>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</si>
  <si>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</si>
  <si>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</si>
  <si>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</si>
  <si>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</si>
  <si>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</si>
  <si>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</si>
  <si>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</si>
  <si>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</si>
  <si>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</si>
  <si>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</si>
  <si>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</si>
  <si>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</si>
  <si>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</si>
  <si>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</si>
  <si>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</si>
  <si>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</si>
  <si>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</si>
  <si>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</si>
  <si>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</si>
  <si>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</si>
  <si>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</si>
  <si>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</si>
  <si>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</si>
  <si>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</si>
  <si>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</si>
  <si>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</si>
  <si>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</si>
  <si>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</si>
  <si>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</si>
  <si>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</si>
  <si>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</si>
  <si>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</si>
  <si>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</si>
  <si>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</si>
  <si>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</si>
  <si>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</si>
  <si>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</si>
  <si>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</si>
  <si>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</si>
  <si>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</si>
  <si>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</si>
  <si>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</si>
  <si>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</si>
  <si>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</si>
  <si>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</si>
  <si>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</si>
  <si>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</si>
  <si>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</si>
  <si>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</si>
  <si>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</si>
  <si>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</si>
  <si>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</si>
  <si>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</si>
  <si>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</si>
  <si>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</si>
  <si>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</si>
  <si>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</si>
  <si>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</si>
  <si>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</si>
  <si>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</si>
  <si>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</si>
  <si>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</si>
  <si>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</si>
  <si>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</si>
  <si>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</si>
  <si>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</si>
  <si>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</si>
  <si>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</si>
  <si>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</si>
  <si>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</si>
  <si>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</si>
  <si>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</si>
  <si>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</si>
  <si>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</si>
  <si>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</si>
  <si>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</si>
  <si>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</si>
  <si>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</si>
  <si>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</si>
  <si>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</si>
  <si>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</si>
  <si>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</si>
  <si>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</si>
  <si>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</si>
  <si>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</si>
  <si>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</si>
  <si>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</si>
  <si>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</si>
  <si>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</si>
  <si>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</si>
  <si>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</si>
  <si>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</si>
  <si>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</si>
  <si>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</si>
  <si>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</si>
  <si>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</si>
  <si>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</si>
  <si>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</si>
  <si>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</si>
  <si>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</si>
  <si>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</si>
  <si>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</si>
  <si>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</si>
  <si>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</si>
  <si>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</si>
  <si>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</si>
  <si>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</si>
  <si>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</si>
  <si>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</si>
  <si>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</si>
  <si>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</si>
  <si>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</si>
  <si>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</si>
  <si>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</si>
  <si>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</si>
  <si>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</si>
  <si>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</si>
  <si>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</si>
  <si>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</si>
  <si>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</si>
  <si>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</si>
  <si>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</si>
  <si>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</si>
  <si>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</si>
  <si>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</si>
  <si>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</si>
  <si>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</si>
  <si>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</si>
  <si>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</si>
  <si>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</si>
  <si>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</si>
  <si>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</si>
  <si>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</si>
  <si>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</si>
  <si>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</si>
  <si>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</si>
  <si>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</si>
  <si>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</si>
  <si>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</si>
  <si>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</si>
  <si>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</si>
  <si>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</si>
  <si>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</si>
  <si>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</si>
  <si>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</si>
  <si>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</si>
  <si>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</si>
  <si>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</si>
  <si>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</si>
  <si>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</si>
  <si>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</si>
  <si>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</si>
  <si>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</si>
  <si>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</si>
  <si>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</si>
  <si>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</si>
  <si>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</si>
  <si>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</si>
  <si>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</si>
  <si>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</si>
  <si>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</si>
  <si>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</si>
  <si>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</si>
  <si>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</si>
  <si>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</si>
  <si>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</si>
  <si>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</si>
  <si>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</si>
  <si>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</si>
  <si>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</si>
  <si>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</si>
  <si>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</si>
  <si>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</si>
  <si>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</si>
  <si>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</si>
  <si>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</si>
  <si>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</si>
  <si>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</si>
  <si>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</si>
  <si>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</si>
  <si>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</si>
  <si>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</si>
  <si>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</si>
  <si>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</si>
  <si>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</si>
  <si>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</si>
  <si>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</si>
  <si>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</si>
  <si>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</si>
  <si>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</si>
  <si>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</si>
  <si>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</si>
  <si>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</si>
  <si>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</si>
  <si>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</si>
  <si>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</si>
  <si>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</si>
  <si>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</si>
  <si>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</si>
  <si>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</si>
  <si>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</si>
  <si>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</si>
  <si>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</si>
  <si>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</si>
  <si>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</si>
  <si>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</si>
  <si>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</si>
  <si>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</si>
  <si>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</si>
  <si>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</si>
  <si>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</si>
  <si>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</si>
  <si>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</si>
  <si>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</si>
  <si>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</si>
  <si>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</si>
  <si>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</si>
  <si>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</si>
  <si>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</si>
  <si>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</si>
  <si>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</si>
  <si>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</si>
  <si>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</si>
  <si>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</si>
  <si>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</si>
  <si>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</si>
  <si>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</si>
  <si>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</si>
  <si>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</si>
  <si>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</si>
  <si>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</si>
  <si>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</si>
  <si>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</si>
  <si>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</si>
  <si>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</si>
  <si>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</si>
  <si>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</si>
  <si>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</si>
  <si>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</si>
  <si>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</si>
  <si>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</si>
  <si>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</si>
  <si>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</si>
  <si>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</si>
  <si>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</si>
  <si>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</si>
  <si>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</si>
  <si>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</si>
  <si>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</si>
  <si>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</si>
  <si>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</si>
  <si>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</si>
  <si>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</si>
  <si>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</si>
  <si>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</si>
  <si>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</si>
  <si>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</si>
  <si>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</si>
  <si>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</si>
  <si>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</si>
  <si>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</si>
  <si>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</si>
  <si>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</si>
  <si>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</si>
  <si>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</si>
  <si>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</si>
  <si>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</si>
  <si>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</si>
  <si>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</si>
  <si>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</si>
  <si>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</si>
  <si>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</si>
  <si>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</si>
  <si>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</si>
  <si>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</si>
  <si>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</si>
  <si>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</si>
  <si>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</si>
  <si>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</si>
  <si>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</si>
  <si>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</si>
  <si>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</si>
  <si>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</si>
  <si>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</si>
  <si>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</si>
  <si>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</si>
  <si>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</si>
  <si>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</si>
  <si>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</si>
  <si>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</si>
  <si>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</si>
  <si>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</si>
  <si>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</si>
  <si>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</si>
  <si>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</si>
  <si>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</si>
  <si>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</si>
  <si>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</si>
  <si>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</si>
  <si>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</si>
  <si>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</si>
  <si>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</si>
  <si>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</si>
  <si>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</si>
  <si>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</si>
  <si>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</si>
  <si>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</si>
  <si>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</si>
  <si>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</si>
  <si>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</si>
  <si>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</si>
  <si>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</si>
  <si>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</si>
  <si>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</si>
  <si>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</si>
  <si>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</si>
  <si>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</si>
  <si>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</si>
  <si>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</si>
  <si>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</si>
  <si>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</si>
  <si>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</si>
  <si>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</si>
  <si>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</si>
  <si>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</si>
  <si>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</si>
  <si>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</si>
  <si>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</si>
  <si>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</si>
  <si>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</si>
  <si>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</si>
  <si>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</si>
  <si>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</si>
  <si>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</si>
  <si>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</si>
  <si>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</si>
  <si>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</si>
  <si>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</si>
  <si>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</si>
  <si>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</si>
  <si>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</si>
  <si>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</si>
  <si>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</si>
  <si>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</si>
  <si>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</si>
  <si>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</si>
  <si>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</si>
  <si>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</si>
  <si>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</si>
  <si>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</si>
  <si>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</si>
  <si>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</si>
  <si>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</si>
  <si>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</si>
  <si>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</si>
  <si>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</si>
  <si>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</si>
  <si>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</si>
  <si>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</si>
  <si>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</si>
  <si>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</si>
  <si>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</si>
  <si>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</si>
  <si>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</si>
  <si>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</si>
  <si>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</si>
  <si>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</si>
  <si>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</si>
  <si>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</si>
  <si>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</si>
  <si>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</si>
  <si>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</si>
  <si>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</si>
  <si>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</si>
  <si>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</si>
  <si>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</si>
  <si>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</si>
  <si>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</si>
  <si>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</si>
  <si>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</si>
  <si>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</si>
  <si>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</si>
  <si>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</si>
  <si>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</si>
  <si>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</si>
  <si>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</si>
  <si>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</si>
  <si>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</si>
  <si>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</si>
  <si>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</si>
  <si>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</si>
  <si>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</si>
  <si>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</si>
  <si>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</si>
  <si>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</si>
  <si>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</si>
  <si>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</si>
  <si>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</si>
  <si>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</si>
  <si>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</si>
  <si>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</si>
  <si>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</si>
  <si>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</si>
  <si>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</si>
  <si>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</si>
  <si>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</si>
  <si>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</si>
  <si>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</si>
  <si>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</si>
  <si>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</si>
  <si>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</si>
  <si>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</si>
  <si>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</si>
  <si>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</si>
  <si>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</si>
  <si>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</si>
  <si>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</si>
  <si>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</si>
  <si>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</si>
  <si>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</si>
  <si>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</si>
  <si>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</si>
  <si>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</si>
  <si>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</si>
  <si>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</si>
  <si>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</si>
  <si>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</si>
  <si>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</si>
  <si>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</si>
  <si>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</si>
  <si>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</si>
  <si>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</si>
  <si>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</si>
  <si>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</si>
  <si>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</si>
  <si>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</si>
  <si>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</si>
  <si>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</si>
  <si>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</si>
  <si>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</si>
  <si>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</si>
  <si>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</si>
  <si>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</si>
  <si>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</si>
  <si>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</si>
  <si>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</si>
  <si>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</si>
  <si>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</si>
  <si>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</si>
  <si>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</si>
  <si>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</si>
  <si>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</si>
  <si>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</si>
  <si>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</si>
  <si>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</si>
  <si>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</si>
  <si>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</si>
  <si>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</si>
  <si>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</si>
  <si>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</si>
  <si>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</si>
  <si>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</si>
  <si>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</si>
  <si>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</si>
  <si>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</si>
  <si>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</si>
  <si>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</si>
  <si>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</si>
  <si>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</si>
  <si>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</si>
  <si>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</si>
  <si>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</si>
  <si>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</si>
  <si>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</si>
  <si>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</si>
  <si>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</si>
  <si>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</si>
  <si>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</si>
  <si>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</si>
  <si>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</si>
  <si>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</si>
  <si>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</si>
  <si>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</si>
  <si>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</si>
  <si>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</si>
  <si>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</si>
  <si>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</si>
  <si>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</si>
  <si>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</si>
  <si>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</si>
  <si>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</si>
  <si>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</si>
  <si>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</si>
  <si>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</si>
  <si>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</si>
  <si>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</si>
  <si>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</si>
  <si>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</si>
  <si>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</si>
  <si>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</si>
  <si>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</si>
  <si>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</si>
  <si>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</si>
  <si>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</si>
  <si>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</si>
  <si>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</si>
  <si>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</si>
  <si>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</si>
  <si>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</si>
  <si>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</si>
  <si>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</si>
  <si>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</si>
  <si>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</si>
  <si>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</si>
  <si>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</si>
  <si>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</si>
  <si>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</si>
  <si>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</si>
  <si>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</si>
  <si>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</si>
  <si>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</si>
  <si>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</si>
  <si>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</si>
  <si>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</si>
  <si>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</si>
  <si>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</si>
  <si>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</si>
  <si>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</si>
  <si>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</si>
  <si>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</si>
  <si>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</si>
  <si>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</si>
  <si>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</si>
  <si>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</si>
  <si>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</si>
  <si>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</si>
  <si>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</si>
  <si>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</si>
  <si>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</si>
  <si>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</si>
  <si>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</si>
  <si>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</si>
  <si>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</si>
  <si>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</si>
  <si>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</si>
  <si>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</si>
  <si>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</si>
  <si>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</si>
  <si>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</si>
  <si>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</si>
  <si>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</si>
  <si>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</si>
  <si>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</si>
  <si>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</si>
  <si>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</si>
  <si>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</si>
  <si>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</si>
  <si>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</si>
  <si>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</si>
  <si>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</si>
  <si>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</si>
  <si>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</si>
  <si>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</si>
  <si>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</si>
  <si>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</si>
  <si>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</si>
  <si>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</si>
  <si>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</si>
  <si>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</si>
  <si>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</si>
  <si>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</si>
  <si>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</si>
  <si>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</si>
  <si>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</si>
  <si>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</si>
  <si>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</si>
  <si>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</si>
  <si>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</si>
  <si>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</si>
  <si>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</si>
  <si>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</si>
  <si>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</si>
  <si>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</si>
  <si>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</si>
  <si>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</si>
  <si>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</si>
  <si>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</si>
  <si>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</si>
  <si>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</si>
  <si>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</si>
  <si>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</si>
  <si>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</si>
  <si>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</si>
  <si>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</si>
  <si>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</si>
  <si>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</si>
  <si>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</si>
  <si>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</si>
  <si>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</si>
  <si>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</si>
  <si>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</si>
  <si>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</si>
  <si>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</si>
  <si>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</si>
  <si>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</si>
  <si>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</si>
  <si>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</si>
  <si>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</si>
  <si>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</si>
  <si>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</si>
  <si>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</si>
  <si>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</si>
  <si>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</si>
  <si>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</si>
  <si>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</si>
  <si>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</si>
  <si>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</si>
  <si>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</si>
  <si>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</si>
  <si>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</si>
  <si>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</si>
  <si>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</si>
  <si>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</si>
  <si>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</si>
  <si>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</si>
  <si>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</si>
  <si>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</si>
  <si>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</si>
  <si>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</si>
  <si>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</si>
  <si>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</si>
  <si>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</si>
  <si>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</si>
  <si>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</si>
  <si>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</si>
  <si>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</si>
  <si>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</si>
  <si>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</si>
  <si>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</si>
  <si>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</si>
  <si>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</si>
  <si>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</si>
  <si>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</si>
  <si>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</si>
  <si>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</si>
  <si>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</si>
  <si>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</si>
  <si>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</si>
  <si>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</si>
  <si>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</si>
  <si>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</si>
  <si>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</si>
  <si>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</si>
  <si>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</si>
  <si>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</si>
  <si>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</si>
  <si>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</si>
  <si>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</si>
  <si>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</si>
  <si>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</si>
  <si>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</si>
  <si>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</si>
  <si>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</si>
  <si>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</si>
  <si>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</si>
  <si>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</si>
  <si>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</si>
  <si>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</si>
  <si>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</si>
  <si>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</si>
  <si>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</si>
  <si>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</si>
  <si>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</si>
  <si>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</si>
  <si>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</si>
  <si>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</si>
  <si>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</si>
  <si>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</si>
  <si>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</si>
  <si>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</si>
  <si>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</si>
  <si>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</si>
  <si>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</si>
  <si>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</si>
  <si>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</si>
  <si>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</si>
  <si>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</si>
  <si>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</si>
  <si>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</si>
  <si>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</si>
  <si>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</si>
  <si>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</si>
  <si>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</si>
  <si>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</si>
  <si>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</si>
  <si>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</si>
  <si>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</si>
  <si>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</si>
  <si>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</si>
  <si>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</si>
  <si>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</si>
  <si>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</si>
  <si>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</si>
  <si>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</si>
  <si>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</si>
  <si>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</si>
  <si>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</si>
  <si>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</si>
  <si>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</si>
  <si>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</si>
  <si>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</si>
  <si>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</si>
  <si>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</si>
  <si>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</si>
  <si>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</si>
  <si>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</si>
  <si>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</si>
  <si>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</si>
  <si>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</si>
  <si>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</si>
  <si>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</si>
  <si>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</si>
  <si>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</si>
  <si>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</si>
  <si>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</si>
  <si>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</si>
  <si>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</si>
  <si>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</si>
  <si>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</si>
  <si>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</si>
  <si>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</si>
  <si>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</si>
  <si>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</si>
  <si>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</si>
  <si>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</si>
  <si>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</si>
  <si>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</si>
  <si>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</si>
  <si>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</si>
  <si>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</si>
  <si>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</si>
  <si>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</si>
  <si>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</si>
  <si>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</si>
  <si>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</si>
  <si>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</si>
  <si>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</si>
  <si>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</si>
  <si>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</si>
  <si>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</si>
  <si>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</si>
  <si>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</si>
  <si>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</si>
  <si>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</si>
  <si>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</si>
  <si>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</si>
  <si>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</si>
  <si>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</si>
  <si>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</si>
  <si>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</si>
  <si>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</si>
  <si>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</si>
  <si>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</si>
  <si>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</si>
  <si>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</si>
  <si>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</si>
  <si>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</si>
  <si>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</si>
  <si>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</si>
  <si>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</si>
  <si>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</si>
  <si>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</si>
  <si>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</si>
  <si>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</si>
  <si>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</si>
  <si>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</si>
  <si>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</si>
  <si>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</si>
  <si>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</si>
  <si>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</si>
  <si>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</si>
  <si>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</si>
  <si>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</si>
  <si>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</si>
  <si>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</si>
  <si>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</si>
  <si>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</si>
  <si>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</si>
  <si>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</si>
  <si>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</si>
  <si>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</si>
  <si>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</si>
  <si>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</si>
  <si>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</si>
  <si>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</si>
  <si>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</si>
  <si>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</si>
  <si>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</si>
  <si>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</si>
  <si>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</si>
  <si>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</si>
  <si>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</si>
  <si>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</si>
  <si>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</si>
  <si>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</si>
  <si>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</si>
  <si>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</si>
  <si>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</si>
  <si>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</si>
  <si>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</si>
  <si>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</si>
  <si>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</si>
  <si>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</si>
  <si>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</si>
  <si>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</si>
  <si>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</si>
  <si>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</si>
  <si>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</si>
  <si>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</si>
  <si>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</si>
  <si>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</si>
  <si>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</si>
  <si>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</si>
  <si>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</si>
  <si>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</si>
  <si>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</si>
  <si>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</si>
  <si>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</si>
  <si>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</si>
  <si>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</si>
  <si>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</si>
  <si>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</si>
  <si>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</si>
  <si>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</si>
  <si>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</si>
  <si>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</si>
  <si>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</si>
  <si>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</si>
  <si>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</si>
  <si>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</si>
  <si>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</si>
  <si>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</si>
  <si>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</si>
  <si>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</si>
  <si>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</si>
  <si>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</si>
  <si>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</si>
  <si>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</si>
  <si>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</si>
  <si>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</si>
  <si>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</si>
  <si>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</si>
  <si>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</si>
  <si>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</si>
  <si>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</si>
  <si>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</si>
  <si>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</si>
  <si>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</si>
  <si>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</si>
  <si>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</si>
  <si>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</si>
  <si>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</si>
  <si>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</si>
  <si>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</si>
  <si>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</si>
  <si>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</si>
  <si>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</si>
  <si>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</si>
  <si>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</si>
  <si>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</si>
  <si>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</si>
  <si>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</si>
  <si>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</si>
  <si>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</si>
  <si>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</si>
  <si>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</si>
  <si>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</si>
  <si>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</si>
  <si>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</si>
  <si>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</si>
  <si>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</si>
  <si>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</si>
  <si>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</si>
  <si>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</si>
  <si>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</si>
  <si>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</si>
  <si>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</si>
  <si>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</si>
  <si>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</si>
  <si>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</si>
  <si>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</si>
  <si>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</si>
  <si>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</si>
  <si>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</si>
  <si>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</si>
  <si>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</si>
  <si>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</si>
  <si>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</si>
  <si>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</si>
  <si>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</si>
  <si>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</si>
  <si>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</si>
  <si>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</si>
  <si>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</si>
  <si>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</si>
  <si>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</si>
  <si>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</si>
  <si>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</si>
  <si>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</si>
  <si>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</si>
  <si>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</si>
  <si>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</si>
  <si>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</si>
  <si>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</si>
  <si>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</si>
  <si>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</si>
  <si>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</si>
  <si>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</si>
  <si>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</si>
  <si>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</si>
  <si>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</si>
  <si>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</si>
  <si>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</si>
  <si>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</si>
  <si>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</si>
  <si>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</si>
  <si>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</si>
  <si>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</si>
  <si>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</si>
  <si>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</si>
  <si>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</si>
  <si>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</si>
  <si>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</si>
  <si>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</si>
  <si>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</si>
  <si>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</si>
  <si>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</si>
  <si>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</si>
  <si>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</si>
  <si>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</si>
  <si>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</si>
  <si>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</si>
  <si>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</si>
  <si>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</si>
  <si>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</si>
  <si>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</si>
  <si>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</si>
  <si>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</si>
  <si>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</si>
  <si>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</si>
  <si>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</si>
  <si>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</si>
  <si>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</si>
  <si>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</si>
  <si>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</si>
  <si>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</si>
  <si>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</si>
  <si>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</si>
  <si>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</si>
  <si>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</si>
  <si>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</si>
  <si>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</si>
  <si>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</si>
  <si>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</si>
  <si>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</si>
  <si>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</si>
  <si>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</si>
  <si>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</si>
  <si>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</si>
  <si>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</si>
  <si>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</si>
  <si>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</si>
  <si>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</si>
  <si>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</si>
  <si>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</si>
  <si>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</si>
  <si>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</si>
  <si>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</si>
  <si>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</si>
  <si>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</si>
  <si>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</si>
  <si>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</si>
  <si>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</si>
  <si>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</si>
  <si>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</si>
  <si>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</si>
  <si>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</si>
  <si>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</si>
  <si>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</si>
  <si>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</si>
  <si>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</si>
  <si>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</si>
  <si>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</si>
  <si>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</si>
  <si>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</si>
  <si>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</si>
  <si>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</si>
  <si>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</si>
  <si>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</si>
  <si>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</si>
  <si>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</si>
  <si>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</si>
  <si>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</si>
  <si>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</si>
  <si>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</si>
  <si>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</si>
  <si>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</si>
  <si>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</si>
  <si>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</si>
  <si>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</si>
  <si>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</si>
  <si>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</si>
  <si>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</si>
  <si>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</si>
  <si>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</si>
  <si>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</si>
  <si>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</si>
  <si>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</si>
  <si>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</si>
  <si>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</si>
  <si>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</si>
  <si>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</si>
  <si>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</si>
  <si>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</si>
  <si>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</si>
  <si>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</si>
  <si>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</si>
  <si>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</si>
  <si>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</si>
  <si>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</si>
  <si>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</si>
  <si>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</si>
  <si>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</si>
  <si>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</si>
  <si>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</si>
  <si>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</si>
  <si>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</si>
  <si>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</si>
  <si>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</si>
  <si>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</si>
  <si>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</si>
  <si>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</si>
  <si>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</si>
  <si>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</si>
  <si>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</si>
  <si>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</si>
  <si>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</si>
  <si>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</si>
  <si>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</si>
  <si>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</si>
  <si>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</si>
  <si>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</si>
  <si>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</si>
  <si>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</si>
  <si>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</si>
  <si>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</si>
  <si>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</si>
  <si>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</si>
  <si>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</si>
  <si>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</si>
  <si>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</si>
  <si>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</si>
  <si>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</si>
  <si>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</si>
  <si>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</si>
  <si>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</si>
  <si>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</si>
  <si>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</si>
  <si>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</si>
  <si>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</si>
  <si>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</si>
  <si>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</si>
  <si>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</si>
  <si>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</si>
  <si>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</si>
  <si>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</si>
  <si>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</si>
  <si>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</si>
  <si>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</si>
  <si>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</si>
  <si>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</si>
  <si>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</si>
  <si>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</si>
  <si>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</si>
  <si>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</si>
  <si>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</si>
  <si>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</si>
  <si>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</si>
  <si>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</si>
  <si>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</si>
  <si>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</si>
  <si>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</si>
  <si>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</si>
  <si>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</si>
  <si>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</si>
  <si>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</si>
  <si>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</si>
  <si>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</si>
  <si>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</si>
  <si>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</si>
  <si>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</si>
  <si>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</si>
  <si>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</si>
  <si>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</si>
  <si>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</si>
  <si>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</si>
  <si>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</si>
  <si>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</si>
  <si>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</si>
  <si>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</si>
  <si>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</si>
  <si>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</si>
  <si>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</si>
  <si>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</si>
  <si>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</si>
  <si>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</si>
  <si>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</si>
  <si>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</si>
  <si>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</si>
  <si>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</si>
  <si>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</si>
  <si>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</si>
  <si>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</si>
  <si>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</si>
  <si>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</si>
  <si>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</si>
  <si>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</si>
  <si>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</si>
  <si>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</si>
  <si>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</si>
  <si>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</si>
  <si>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</si>
  <si>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</si>
  <si>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</si>
  <si>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</si>
  <si>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</si>
  <si>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</si>
  <si>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</si>
  <si>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</si>
  <si>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</si>
  <si>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</si>
  <si>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</si>
  <si>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</si>
  <si>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</si>
  <si>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</si>
  <si>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</si>
  <si>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</si>
  <si>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</si>
  <si>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</si>
  <si>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</si>
  <si>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</si>
  <si>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</si>
  <si>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</si>
  <si>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</si>
  <si>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</si>
  <si>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</si>
  <si>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</si>
  <si>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</si>
  <si>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</si>
  <si>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</si>
  <si>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</si>
  <si>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</si>
  <si>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</si>
  <si>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</si>
  <si>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</si>
  <si>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</si>
  <si>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</si>
  <si>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</si>
  <si>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</si>
  <si>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</si>
  <si>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</si>
  <si>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</si>
  <si>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</si>
  <si>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</si>
  <si>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</si>
  <si>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</si>
  <si>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</si>
  <si>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</si>
  <si>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</si>
  <si>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</si>
  <si>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</si>
  <si>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</si>
  <si>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</si>
  <si>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</si>
  <si>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</si>
  <si>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</si>
  <si>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</si>
  <si>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</si>
  <si>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</si>
  <si>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</si>
  <si>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</si>
  <si>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</si>
  <si>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</si>
  <si>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</si>
  <si>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</si>
  <si>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</si>
  <si>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</si>
  <si>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</si>
  <si>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</si>
  <si>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</si>
  <si>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</si>
  <si>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</si>
  <si>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</si>
  <si>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</si>
  <si>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</si>
  <si>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</si>
  <si>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</si>
  <si>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</si>
  <si>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</si>
  <si>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</si>
  <si>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</si>
  <si>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</si>
  <si>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</si>
  <si>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</si>
  <si>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</si>
  <si>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</si>
  <si>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</si>
  <si>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</si>
  <si>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</si>
  <si>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</si>
  <si>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</si>
  <si>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</si>
  <si>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</si>
  <si>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</si>
  <si>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</si>
  <si>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</si>
  <si>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</si>
  <si>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</si>
  <si>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</si>
  <si>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</si>
  <si>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</si>
  <si>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</si>
  <si>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</si>
  <si>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</si>
  <si>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</si>
  <si>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</si>
  <si>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</si>
  <si>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</si>
  <si>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</si>
  <si>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</si>
  <si>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</si>
  <si>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</si>
  <si>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</si>
  <si>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</si>
  <si>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</si>
  <si>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</si>
  <si>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</si>
  <si>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</si>
  <si>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</si>
  <si>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</si>
  <si>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</si>
  <si>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</si>
  <si>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</si>
  <si>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</si>
  <si>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</si>
  <si>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</si>
  <si>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</si>
  <si>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</si>
  <si>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</si>
  <si>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</si>
  <si>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</si>
  <si>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</si>
  <si>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</si>
  <si>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</si>
  <si>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</si>
  <si>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</si>
  <si>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</si>
  <si>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</si>
  <si>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</si>
  <si>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</si>
  <si>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</si>
  <si>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</si>
  <si>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</si>
  <si>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</si>
  <si>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</si>
  <si>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</si>
  <si>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</si>
  <si>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</si>
  <si>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</si>
  <si>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</si>
  <si>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</si>
  <si>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</si>
  <si>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</si>
  <si>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</si>
  <si>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</si>
  <si>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</si>
  <si>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</si>
  <si>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</si>
  <si>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</si>
  <si>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</si>
  <si>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</si>
  <si>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</si>
  <si>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</si>
  <si>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</si>
  <si>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</si>
  <si>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</si>
  <si>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</si>
  <si>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</si>
  <si>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</si>
  <si>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</si>
  <si>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</si>
  <si>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</si>
  <si>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</si>
  <si>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</si>
  <si>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</si>
  <si>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</si>
  <si>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</si>
  <si>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</si>
  <si>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</si>
  <si>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</si>
  <si>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</si>
  <si>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</si>
  <si>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</si>
  <si>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</si>
  <si>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</si>
  <si>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</si>
  <si>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</si>
  <si>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</si>
  <si>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</si>
  <si>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</si>
  <si>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</si>
  <si>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</si>
  <si>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</si>
  <si>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</si>
  <si>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</si>
  <si>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</si>
  <si>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</si>
  <si>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</si>
  <si>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</si>
  <si>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</si>
  <si>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</si>
  <si>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</si>
  <si>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</si>
  <si>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</si>
  <si>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</si>
  <si>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</si>
  <si>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</si>
  <si>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</si>
  <si>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</si>
  <si>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</si>
  <si>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</si>
  <si>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</si>
  <si>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</si>
  <si>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</si>
  <si>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</si>
  <si>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</si>
  <si>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</si>
  <si>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</si>
  <si>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</si>
  <si>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</si>
  <si>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</si>
  <si>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</si>
  <si>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</si>
  <si>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</si>
  <si>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</si>
  <si>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</si>
  <si>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</si>
  <si>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</si>
  <si>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</si>
  <si>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</si>
  <si>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</si>
  <si>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</si>
  <si>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</si>
  <si>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</si>
  <si>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</si>
  <si>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</si>
  <si>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</si>
  <si>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</si>
  <si>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</si>
  <si>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</si>
  <si>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</si>
  <si>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</si>
  <si>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</si>
  <si>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</si>
  <si>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</si>
  <si>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</si>
  <si>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</si>
  <si>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</si>
  <si>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</si>
  <si>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</si>
  <si>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</si>
  <si>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</si>
  <si>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</si>
  <si>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</si>
  <si>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</si>
  <si>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</si>
  <si>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</si>
  <si>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</si>
  <si>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</si>
  <si>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</si>
  <si>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</si>
  <si>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</si>
  <si>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</si>
  <si>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</si>
  <si>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</si>
  <si>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</si>
  <si>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</si>
  <si>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</si>
  <si>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</si>
  <si>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</si>
  <si>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</si>
  <si>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</si>
  <si>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</si>
  <si>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</si>
  <si>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</si>
  <si>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</si>
  <si>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</si>
  <si>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</si>
  <si>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</si>
  <si>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</si>
  <si>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</si>
  <si>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</si>
  <si>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</si>
  <si>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</si>
  <si>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</si>
  <si>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</si>
  <si>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</si>
  <si>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</si>
  <si>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</si>
  <si>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</si>
  <si>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</si>
  <si>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</si>
  <si>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</si>
  <si>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</si>
  <si>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</si>
  <si>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</si>
  <si>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</si>
  <si>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</si>
  <si>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</si>
  <si>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</si>
  <si>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</si>
  <si>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</si>
  <si>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</si>
  <si>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</si>
  <si>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</si>
  <si>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</si>
  <si>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</si>
  <si>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</si>
  <si>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</si>
  <si>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</si>
  <si>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</si>
  <si>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</si>
  <si>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</si>
  <si>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</si>
  <si>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</si>
  <si>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</si>
  <si>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</si>
  <si>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</si>
  <si>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</si>
  <si>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</si>
  <si>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</si>
  <si>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</si>
  <si>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</si>
  <si>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</si>
  <si>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</si>
  <si>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</si>
  <si>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</si>
  <si>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</si>
  <si>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</si>
  <si>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</si>
  <si>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</si>
  <si>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</si>
  <si>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</si>
  <si>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</si>
  <si>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</si>
  <si>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</si>
  <si>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</si>
  <si>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</si>
  <si>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</si>
  <si>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</si>
  <si>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</si>
  <si>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</si>
  <si>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</si>
  <si>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</si>
  <si>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</si>
  <si>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</si>
  <si>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</si>
  <si>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</si>
  <si>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</si>
  <si>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</si>
  <si>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</si>
  <si>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</si>
  <si>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</si>
  <si>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</si>
  <si>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</si>
  <si>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</si>
  <si>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</si>
  <si>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</si>
  <si>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</si>
  <si>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</si>
  <si>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</si>
  <si>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</si>
  <si>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</si>
  <si>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</si>
  <si>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</si>
  <si>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</si>
  <si>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</si>
  <si>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</si>
  <si>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</si>
  <si>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</si>
  <si>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</si>
  <si>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</si>
  <si>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</si>
  <si>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</si>
  <si>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</si>
  <si>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</si>
  <si>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</si>
  <si>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</si>
  <si>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</si>
  <si>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</si>
  <si>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</si>
  <si>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</si>
  <si>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</si>
  <si>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</si>
  <si>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</si>
  <si>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</si>
  <si>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</si>
  <si>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</si>
  <si>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</si>
  <si>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</si>
  <si>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</si>
  <si>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</si>
  <si>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</si>
  <si>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</si>
  <si>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</si>
  <si>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</si>
  <si>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</si>
  <si>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</si>
  <si>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</si>
  <si>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</si>
  <si>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</si>
  <si>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</si>
  <si>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</si>
  <si>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</si>
  <si>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</si>
  <si>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</si>
  <si>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</si>
  <si>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</si>
  <si>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</si>
  <si>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</si>
  <si>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</si>
  <si>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</si>
  <si>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</si>
  <si>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</si>
  <si>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</si>
  <si>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</si>
  <si>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</si>
  <si>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</si>
  <si>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</si>
  <si>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</si>
  <si>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</si>
  <si>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</si>
  <si>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</si>
  <si>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</si>
  <si>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</si>
  <si>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</si>
  <si>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</si>
  <si>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</si>
  <si>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</si>
  <si>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</si>
  <si>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</si>
  <si>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</si>
  <si>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</si>
  <si>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</si>
  <si>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</si>
  <si>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</si>
  <si>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</si>
  <si>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</si>
  <si>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</si>
  <si>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</si>
  <si>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</si>
  <si>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</si>
  <si>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</si>
  <si>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</si>
  <si>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</si>
  <si>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</si>
  <si>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</si>
  <si>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</si>
  <si>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</si>
  <si>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</si>
  <si>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</si>
  <si>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</si>
  <si>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</si>
  <si>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</si>
  <si>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</si>
  <si>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</si>
  <si>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</si>
  <si>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</si>
  <si>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</si>
  <si>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</si>
  <si>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</si>
  <si>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</si>
  <si>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</si>
  <si>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</si>
  <si>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</si>
  <si>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</si>
  <si>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</si>
  <si>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</si>
  <si>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</si>
  <si>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</si>
  <si>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</si>
  <si>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</si>
  <si>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</si>
  <si>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</si>
  <si>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</si>
  <si>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</si>
  <si>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</si>
  <si>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</si>
  <si>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</si>
  <si>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</si>
  <si>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</si>
  <si>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</si>
  <si>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</si>
  <si>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</si>
  <si>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</si>
  <si>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</si>
  <si>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</si>
  <si>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</si>
  <si>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</si>
  <si>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</si>
  <si>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</si>
  <si>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</si>
  <si>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</si>
  <si>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</si>
  <si>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</si>
  <si>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</si>
  <si>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</si>
  <si>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</si>
  <si>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</si>
  <si>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</si>
  <si>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</si>
  <si>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</si>
  <si>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</si>
  <si>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</si>
  <si>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</si>
  <si>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</si>
  <si>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</si>
  <si>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</si>
  <si>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</si>
  <si>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</si>
  <si>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</si>
  <si>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</si>
  <si>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</si>
  <si>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</si>
  <si>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</si>
  <si>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</si>
  <si>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</si>
  <si>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</si>
  <si>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</si>
  <si>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</si>
  <si>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</si>
  <si>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</si>
  <si>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</si>
  <si>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</si>
  <si>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</si>
  <si>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</si>
  <si>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</si>
  <si>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</si>
  <si>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</si>
  <si>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</si>
  <si>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</si>
  <si>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</si>
  <si>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</si>
  <si>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</si>
  <si>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</si>
  <si>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</si>
  <si>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</si>
  <si>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</si>
  <si>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</si>
  <si>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</si>
  <si>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</si>
  <si>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</si>
  <si>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</si>
  <si>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</si>
  <si>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</si>
  <si>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</si>
  <si>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</si>
  <si>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</si>
  <si>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</si>
  <si>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</si>
  <si>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</si>
  <si>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</si>
  <si>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</si>
  <si>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</si>
  <si>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</si>
  <si>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</si>
  <si>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</si>
  <si>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</si>
  <si>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</si>
  <si>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</si>
  <si>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</si>
  <si>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</si>
  <si>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</si>
  <si>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</si>
  <si>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</si>
  <si>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</si>
  <si>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</si>
  <si>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</si>
  <si>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</si>
  <si>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</si>
  <si>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</si>
  <si>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</si>
  <si>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</si>
  <si>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</si>
  <si>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</si>
  <si>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</si>
  <si>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</si>
  <si>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</si>
  <si>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</si>
  <si>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</si>
  <si>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</si>
  <si>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</si>
  <si>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</si>
  <si>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</si>
  <si>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</si>
  <si>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</si>
  <si>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</si>
  <si>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</si>
  <si>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</si>
  <si>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</si>
  <si>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</si>
  <si>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</si>
  <si>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</si>
  <si>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</si>
  <si>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</si>
  <si>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</si>
  <si>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</si>
  <si>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</si>
  <si>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</si>
  <si>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</si>
  <si>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</si>
  <si>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</si>
  <si>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</si>
  <si>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</si>
  <si>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</si>
  <si>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</si>
  <si>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</si>
  <si>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</si>
  <si>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</si>
  <si>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</si>
  <si>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</si>
  <si>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</si>
  <si>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</si>
  <si>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</si>
  <si>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</si>
  <si>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</si>
  <si>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</si>
  <si>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</si>
  <si>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</si>
  <si>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</si>
  <si>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</si>
  <si>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</si>
  <si>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</si>
  <si>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</si>
  <si>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</si>
  <si>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</si>
  <si>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</si>
  <si>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</si>
  <si>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</si>
  <si>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</si>
  <si>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</si>
  <si>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</si>
  <si>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</si>
  <si>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</si>
  <si>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</si>
  <si>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</si>
  <si>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</si>
  <si>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</si>
  <si>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</si>
  <si>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</si>
  <si>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</si>
  <si>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</si>
  <si>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</si>
  <si>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</si>
  <si>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</si>
  <si>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</si>
  <si>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</si>
  <si>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</si>
  <si>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</si>
  <si>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</si>
  <si>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</si>
  <si>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</si>
  <si>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</si>
  <si>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</si>
  <si>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</si>
  <si>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</si>
  <si>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</si>
  <si>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</si>
  <si>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</si>
  <si>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</si>
  <si>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</si>
  <si>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</si>
  <si>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</si>
  <si>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</si>
  <si>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</si>
  <si>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</si>
  <si>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</si>
  <si>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</si>
  <si>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</si>
  <si>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</si>
  <si>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</si>
  <si>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</si>
  <si>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</si>
  <si>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</si>
  <si>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</si>
  <si>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</si>
  <si>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</si>
  <si>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</si>
  <si>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</si>
  <si>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</si>
  <si>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</si>
  <si>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</si>
  <si>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</si>
  <si>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</si>
  <si>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</si>
  <si>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</si>
  <si>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</si>
  <si>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</si>
  <si>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</si>
  <si>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</si>
  <si>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</si>
  <si>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</si>
  <si>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</si>
  <si>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</si>
  <si>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</si>
  <si>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</si>
  <si>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</si>
  <si>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</si>
  <si>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</si>
  <si>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</si>
  <si>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</si>
  <si>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</si>
  <si>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</si>
  <si>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</si>
  <si>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</si>
  <si>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</si>
  <si>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</si>
  <si>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</si>
  <si>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</si>
  <si>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</si>
  <si>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</si>
  <si>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</si>
  <si>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</si>
  <si>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</si>
  <si>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</si>
  <si>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</si>
  <si>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</si>
  <si>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</si>
  <si>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</si>
  <si>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</si>
  <si>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</si>
  <si>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</si>
  <si>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</si>
  <si>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</si>
  <si>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</si>
  <si>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</si>
  <si>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</si>
  <si>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</si>
  <si>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</si>
  <si>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</si>
  <si>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</si>
  <si>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</si>
  <si>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</si>
  <si>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</si>
  <si>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</si>
  <si>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</si>
  <si>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</si>
  <si>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</si>
  <si>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</si>
  <si>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</si>
  <si>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</si>
  <si>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</si>
  <si>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</si>
  <si>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</si>
  <si>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</si>
  <si>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</si>
  <si>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</si>
  <si>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</si>
  <si>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</si>
  <si>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</si>
  <si>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</si>
  <si>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</si>
  <si>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</si>
  <si>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</si>
  <si>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</si>
  <si>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</si>
  <si>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</si>
  <si>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</si>
  <si>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</si>
  <si>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</si>
  <si>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</si>
  <si>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</si>
  <si>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</si>
  <si>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</si>
  <si>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</si>
  <si>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</si>
  <si>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</si>
  <si>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</si>
  <si>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</si>
  <si>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</si>
  <si>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</si>
  <si>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</si>
  <si>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</si>
  <si>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</si>
  <si>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</si>
  <si>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</si>
  <si>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</si>
  <si>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</si>
  <si>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</si>
  <si>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</si>
  <si>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</si>
  <si>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</si>
  <si>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</si>
  <si>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</si>
  <si>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</si>
  <si>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</si>
  <si>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</si>
  <si>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</si>
  <si>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</si>
  <si>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</si>
  <si>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</si>
  <si>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</si>
  <si>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</si>
  <si>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</si>
  <si>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</si>
  <si>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</si>
  <si>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</si>
  <si>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</si>
  <si>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</si>
  <si>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</si>
  <si>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</si>
  <si>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</si>
  <si>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</si>
  <si>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</si>
  <si>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</si>
  <si>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</si>
  <si>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</si>
  <si>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</si>
  <si>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</si>
  <si>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</si>
  <si>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</si>
  <si>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</si>
  <si>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</si>
  <si>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</si>
  <si>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</si>
  <si>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</si>
  <si>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</si>
  <si>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</si>
  <si>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</si>
  <si>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</si>
  <si>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</si>
  <si>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</si>
  <si>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</si>
  <si>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</si>
  <si>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</si>
  <si>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</si>
  <si>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</si>
  <si>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</si>
  <si>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</si>
  <si>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</si>
  <si>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</si>
  <si>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</si>
  <si>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</si>
  <si>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</si>
  <si>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</si>
  <si>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</si>
  <si>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</si>
  <si>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</si>
  <si>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</si>
  <si>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</si>
  <si>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</si>
  <si>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</si>
  <si>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</si>
  <si>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</si>
  <si>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</si>
  <si>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</si>
  <si>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</si>
  <si>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</si>
  <si>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</si>
  <si>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</si>
  <si>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</si>
  <si>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</si>
  <si>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</si>
  <si>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</si>
  <si>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</si>
  <si>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</si>
  <si>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</si>
  <si>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</si>
  <si>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</si>
  <si>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</si>
  <si>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</si>
  <si>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</si>
  <si>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</si>
  <si>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</si>
  <si>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</si>
  <si>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</si>
  <si>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</si>
  <si>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</si>
  <si>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</si>
  <si>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</si>
  <si>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</si>
  <si>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</si>
  <si>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</si>
  <si>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</si>
  <si>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</si>
  <si>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</si>
  <si>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</si>
  <si>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</si>
  <si>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</si>
  <si>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</si>
  <si>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</si>
  <si>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</si>
  <si>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</si>
  <si>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</si>
  <si>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</si>
  <si>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</si>
  <si>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</si>
  <si>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</si>
  <si>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</si>
  <si>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</si>
  <si>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</si>
  <si>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</si>
  <si>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</si>
  <si>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</si>
  <si>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</si>
  <si>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</si>
  <si>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</si>
  <si>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</si>
  <si>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</si>
  <si>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</si>
  <si>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</si>
  <si>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</si>
  <si>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</si>
  <si>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</si>
  <si>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</si>
  <si>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</si>
  <si>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</si>
  <si>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</si>
  <si>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</si>
  <si>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</si>
  <si>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</si>
  <si>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</si>
  <si>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</si>
  <si>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</si>
  <si>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</si>
  <si>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</si>
  <si>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</si>
  <si>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</si>
  <si>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</si>
  <si>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</si>
  <si>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</si>
  <si>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</si>
  <si>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</si>
  <si>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</si>
  <si>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</si>
  <si>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</si>
  <si>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</si>
  <si>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</si>
  <si>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</si>
  <si>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</si>
  <si>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</si>
  <si>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</si>
  <si>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</si>
  <si>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</si>
  <si>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</si>
  <si>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</si>
  <si>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</si>
  <si>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</si>
  <si>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</si>
  <si>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</si>
  <si>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</si>
  <si>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</si>
  <si>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</si>
  <si>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</si>
  <si>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</si>
  <si>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</si>
  <si>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</si>
  <si>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</si>
  <si>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</si>
  <si>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</si>
  <si>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</si>
  <si>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</si>
  <si>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</si>
  <si>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</si>
  <si>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</si>
  <si>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</si>
  <si>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</si>
  <si>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</si>
  <si>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</si>
  <si>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</si>
  <si>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</si>
  <si>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</si>
  <si>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</si>
  <si>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</si>
  <si>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</si>
  <si>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</si>
  <si>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</si>
  <si>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</si>
  <si>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</si>
  <si>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</si>
  <si>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</si>
  <si>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</si>
  <si>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</si>
  <si>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</si>
  <si>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</si>
  <si>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</si>
  <si>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</si>
  <si>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</si>
  <si>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</si>
  <si>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</si>
  <si>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</si>
  <si>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</si>
  <si>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</si>
  <si>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</si>
  <si>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</si>
  <si>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</si>
  <si>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</si>
  <si>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</si>
  <si>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</si>
  <si>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</si>
  <si>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</si>
  <si>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</si>
  <si>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</si>
  <si>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</si>
  <si>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</si>
  <si>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</si>
  <si>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</si>
  <si>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</si>
  <si>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</si>
  <si>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</si>
  <si>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</si>
  <si>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</si>
  <si>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</si>
  <si>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</si>
  <si>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</si>
  <si>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</si>
  <si>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</si>
  <si>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</si>
  <si>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</si>
  <si>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</si>
  <si>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</si>
  <si>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</si>
  <si>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</si>
  <si>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</si>
  <si>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</si>
  <si>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</si>
  <si>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</si>
  <si>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</si>
  <si>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</si>
  <si>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</si>
  <si>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</si>
  <si>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</si>
  <si>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</si>
  <si>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</si>
  <si>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</si>
  <si>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</si>
  <si>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</si>
  <si>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</si>
  <si>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</si>
  <si>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</si>
  <si>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</si>
  <si>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</si>
  <si>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</si>
  <si>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</si>
  <si>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</si>
  <si>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</si>
  <si>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</si>
  <si>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</si>
  <si>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</si>
  <si>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</si>
  <si>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</si>
  <si>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</si>
  <si>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</si>
  <si>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</si>
  <si>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</si>
  <si>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</si>
  <si>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</si>
  <si>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</si>
  <si>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</si>
  <si>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</si>
  <si>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</si>
  <si>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</si>
  <si>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</si>
  <si>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</si>
  <si>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</si>
  <si>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</si>
  <si>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</si>
  <si>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</si>
  <si>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</si>
  <si>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</si>
  <si>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</si>
  <si>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</si>
  <si>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</si>
  <si>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</si>
  <si>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</si>
  <si>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</si>
  <si>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</si>
  <si>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</si>
  <si>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</si>
  <si>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</si>
  <si>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</si>
  <si>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</si>
  <si>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</si>
  <si>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</si>
  <si>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</si>
  <si>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</si>
  <si>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</si>
  <si>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</si>
  <si>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</si>
  <si>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</si>
  <si>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</si>
  <si>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</si>
  <si>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</si>
  <si>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</si>
  <si>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</si>
  <si>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</si>
  <si>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</si>
  <si>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</si>
  <si>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</si>
  <si>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</si>
  <si>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</si>
  <si>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</si>
  <si>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</si>
  <si>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</si>
  <si>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</si>
  <si>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</si>
  <si>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</si>
  <si>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</si>
  <si>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</si>
  <si>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</si>
  <si>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</si>
  <si>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</si>
  <si>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</si>
  <si>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</si>
  <si>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</si>
  <si>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</si>
  <si>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</si>
  <si>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</si>
  <si>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</si>
  <si>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</si>
  <si>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</si>
  <si>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</si>
  <si>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</si>
  <si>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</si>
  <si>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</si>
  <si>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</si>
  <si>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</si>
  <si>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</si>
  <si>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</si>
  <si>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</si>
  <si>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</si>
  <si>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</si>
  <si>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</si>
  <si>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</si>
  <si>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</si>
  <si>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</si>
  <si>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</si>
  <si>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</si>
  <si>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</si>
  <si>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</si>
  <si>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</si>
  <si>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</si>
  <si>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</si>
  <si>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</si>
  <si>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</si>
  <si>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</si>
  <si>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</si>
  <si>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</si>
  <si>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</si>
  <si>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</si>
  <si>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</si>
  <si>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</si>
  <si>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</si>
  <si>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</si>
  <si>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</si>
  <si>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</si>
  <si>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</si>
  <si>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</si>
  <si>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</si>
  <si>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</si>
  <si>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</si>
  <si>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</si>
  <si>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</si>
  <si>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</si>
  <si>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</si>
  <si>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</si>
  <si>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</si>
  <si>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</si>
  <si>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</si>
  <si>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</si>
  <si>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</si>
  <si>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</si>
  <si>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</si>
  <si>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</si>
  <si>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</si>
  <si>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</si>
  <si>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</si>
  <si>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</si>
  <si>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</si>
  <si>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</si>
  <si>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</si>
  <si>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</si>
  <si>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</si>
  <si>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</si>
  <si>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</si>
  <si>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</si>
  <si>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</si>
  <si>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</si>
  <si>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</si>
  <si>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</si>
  <si>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</si>
  <si>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</si>
  <si>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</si>
  <si>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</si>
  <si>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</si>
  <si>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</si>
  <si>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</si>
  <si>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</si>
  <si>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</si>
  <si>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</si>
  <si>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</si>
  <si>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</si>
  <si>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</si>
  <si>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</si>
  <si>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</si>
  <si>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</si>
  <si>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</si>
  <si>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</si>
  <si>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</si>
  <si>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</si>
  <si>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</si>
  <si>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</si>
  <si>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</si>
  <si>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</si>
  <si>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</si>
  <si>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</si>
  <si>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</si>
  <si>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</si>
  <si>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</si>
  <si>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</si>
  <si>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</si>
  <si>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</si>
  <si>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</si>
  <si>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</si>
  <si>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</si>
  <si>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</si>
  <si>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</si>
  <si>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</si>
  <si>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</si>
  <si>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</si>
  <si>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</si>
  <si>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</si>
  <si>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</si>
  <si>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</si>
  <si>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</si>
  <si>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</si>
  <si>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</si>
  <si>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</si>
  <si>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</si>
  <si>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</si>
  <si>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</si>
  <si>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</si>
  <si>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</si>
  <si>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</si>
  <si>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</si>
  <si>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</si>
  <si>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</si>
  <si>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</si>
  <si>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</si>
  <si>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</si>
  <si>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</si>
  <si>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</si>
  <si>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</si>
  <si>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</si>
  <si>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</si>
  <si>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</si>
  <si>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</si>
  <si>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</si>
  <si>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</si>
  <si>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</si>
  <si>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</si>
  <si>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</si>
  <si>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</si>
  <si>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</si>
  <si>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</si>
  <si>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</si>
  <si>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</si>
  <si>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</si>
  <si>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</si>
  <si>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</si>
  <si>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</si>
  <si>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</si>
  <si>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</si>
  <si>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</si>
  <si>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</si>
  <si>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</si>
  <si>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</si>
  <si>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</si>
  <si>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</si>
  <si>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</si>
  <si>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</si>
  <si>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</si>
  <si>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</si>
  <si>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</si>
  <si>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</si>
  <si>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</si>
  <si>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</si>
  <si>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</si>
  <si>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</si>
  <si>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</si>
  <si>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</si>
  <si>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</si>
  <si>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</si>
  <si>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</si>
  <si>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</si>
  <si>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</si>
  <si>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</si>
  <si>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</si>
  <si>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</si>
  <si>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</si>
  <si>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</si>
  <si>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</si>
  <si>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</si>
  <si>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</si>
  <si>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</si>
  <si>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</si>
  <si>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</si>
  <si>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</si>
  <si>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</si>
  <si>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</si>
  <si>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</si>
  <si>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</si>
  <si>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</si>
  <si>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</si>
  <si>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</si>
  <si>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</si>
  <si>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</si>
  <si>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</si>
  <si>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</si>
  <si>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</si>
  <si>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</si>
  <si>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</si>
  <si>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</si>
  <si>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</si>
  <si>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</si>
  <si>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</si>
  <si>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</si>
  <si>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</si>
  <si>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</si>
  <si>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</si>
  <si>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</si>
  <si>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</si>
  <si>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</si>
  <si>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</si>
  <si>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</si>
  <si>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</si>
  <si>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</si>
  <si>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</si>
  <si>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</si>
  <si>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</si>
  <si>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</si>
  <si>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</si>
  <si>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</si>
  <si>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</si>
  <si>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</si>
  <si>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</si>
  <si>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</si>
  <si>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</si>
  <si>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</si>
  <si>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</si>
  <si>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</si>
  <si>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</si>
  <si>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</si>
  <si>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</si>
  <si>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</si>
  <si>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</si>
  <si>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</si>
  <si>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</si>
  <si>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</si>
  <si>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</si>
  <si>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</si>
  <si>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</si>
  <si>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</si>
  <si>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</si>
  <si>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</si>
  <si>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</si>
  <si>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</si>
  <si>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</si>
  <si>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</si>
  <si>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</si>
  <si>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</si>
  <si>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</si>
  <si>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</si>
  <si>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</si>
  <si>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</si>
  <si>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</si>
  <si>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</si>
  <si>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</si>
  <si>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</si>
  <si>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</si>
  <si>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</si>
  <si>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</si>
  <si>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</si>
  <si>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</si>
  <si>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</si>
  <si>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</si>
  <si>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</si>
  <si>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</si>
  <si>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</si>
  <si>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</si>
  <si>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</si>
  <si>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</si>
  <si>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</si>
  <si>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</si>
  <si>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</si>
  <si>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</si>
  <si>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</si>
  <si>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</si>
  <si>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</si>
  <si>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</si>
  <si>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</si>
  <si>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</si>
  <si>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</si>
  <si>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</si>
  <si>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</si>
  <si>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</si>
  <si>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</si>
  <si>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</si>
  <si>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</si>
  <si>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</si>
  <si>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</si>
  <si>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</si>
  <si>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</si>
  <si>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</si>
  <si>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</si>
  <si>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</si>
  <si>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</si>
  <si>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</si>
  <si>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</si>
  <si>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</si>
  <si>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</si>
  <si>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</si>
  <si>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</si>
  <si>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</si>
  <si>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</si>
  <si>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</si>
  <si>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</si>
  <si>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</si>
  <si>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</si>
  <si>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</si>
  <si>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</si>
  <si>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</si>
  <si>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</si>
  <si>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</si>
  <si>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</si>
  <si>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</si>
  <si>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</si>
  <si>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</si>
  <si>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</si>
  <si>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</si>
  <si>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</si>
  <si>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</si>
  <si>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</si>
  <si>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</si>
  <si>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</si>
  <si>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</si>
  <si>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</si>
  <si>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</si>
  <si>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</si>
  <si>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</si>
  <si>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</si>
  <si>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</si>
  <si>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</si>
  <si>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</si>
  <si>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</si>
  <si>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</si>
  <si>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</si>
  <si>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</si>
  <si>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</si>
  <si>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</si>
  <si>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</si>
  <si>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</si>
  <si>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</si>
  <si>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</si>
  <si>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</si>
  <si>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</si>
  <si>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</si>
  <si>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</si>
  <si>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</si>
  <si>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</si>
  <si>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</si>
  <si>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</si>
  <si>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</si>
  <si>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</si>
  <si>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</si>
  <si>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</si>
  <si>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</si>
  <si>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</si>
  <si>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</si>
  <si>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</si>
  <si>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</si>
  <si>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</si>
  <si>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</si>
  <si>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</si>
  <si>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</si>
  <si>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</si>
  <si>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</si>
  <si>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</si>
  <si>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</si>
  <si>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</si>
  <si>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</si>
  <si>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</si>
  <si>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</si>
  <si>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</si>
  <si>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</si>
  <si>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</si>
  <si>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</si>
  <si>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</si>
  <si>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</si>
  <si>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</si>
  <si>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</si>
  <si>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</si>
  <si>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</si>
  <si>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</si>
  <si>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</si>
  <si>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</si>
  <si>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</si>
  <si>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</si>
  <si>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</si>
  <si>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</si>
  <si>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</si>
  <si>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</si>
  <si>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</si>
  <si>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</si>
  <si>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</si>
  <si>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</si>
  <si>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</si>
  <si>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</si>
  <si>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</si>
  <si>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</si>
  <si>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</si>
  <si>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</si>
  <si>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</si>
  <si>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</si>
  <si>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</si>
  <si>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</si>
  <si>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</si>
  <si>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</si>
  <si>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</si>
  <si>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</si>
  <si>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</si>
  <si>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</si>
  <si>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</si>
  <si>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</si>
  <si>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</si>
  <si>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</si>
  <si>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</si>
  <si>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</si>
  <si>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</si>
  <si>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</si>
  <si>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</si>
  <si>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</si>
  <si>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</si>
  <si>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</si>
  <si>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</si>
  <si>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</si>
  <si>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</si>
  <si>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</si>
  <si>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</si>
  <si>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</si>
  <si>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</si>
  <si>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</si>
  <si>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</si>
  <si>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</si>
  <si>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</si>
  <si>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</si>
  <si>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</si>
  <si>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</si>
  <si>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</si>
  <si>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</si>
  <si>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</si>
  <si>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</si>
  <si>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</si>
  <si>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</si>
  <si>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</si>
  <si>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</si>
  <si>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</si>
  <si>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</si>
  <si>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</si>
  <si>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</si>
  <si>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</si>
  <si>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</si>
  <si>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</si>
  <si>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</si>
  <si>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</si>
  <si>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</si>
  <si>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</si>
  <si>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</si>
  <si>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</si>
  <si>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</si>
  <si>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</si>
  <si>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</si>
  <si>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</si>
  <si>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</si>
  <si>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</si>
  <si>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</si>
  <si>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</si>
  <si>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</si>
  <si>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</si>
  <si>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</si>
  <si>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</si>
  <si>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</si>
  <si>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</si>
  <si>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</si>
  <si>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</si>
  <si>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</si>
  <si>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</si>
  <si>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</si>
  <si>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</si>
  <si>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</si>
  <si>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</si>
  <si>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</si>
  <si>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</si>
  <si>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</si>
  <si>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</si>
  <si>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</si>
  <si>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</si>
  <si>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</si>
  <si>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</si>
  <si>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</si>
  <si>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</si>
  <si>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</si>
  <si>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</si>
  <si>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</si>
  <si>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</si>
  <si>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</si>
  <si>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</si>
  <si>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</si>
  <si>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</si>
  <si>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</si>
  <si>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</si>
  <si>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</si>
  <si>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</si>
  <si>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</si>
  <si>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</si>
  <si>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</si>
  <si>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</si>
  <si>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</si>
  <si>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</si>
  <si>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</si>
  <si>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</si>
  <si>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</si>
  <si>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</si>
  <si>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</si>
  <si>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</si>
  <si>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</si>
  <si>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</si>
  <si>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</si>
  <si>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</si>
  <si>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</si>
  <si>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</si>
  <si>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</si>
  <si>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</si>
  <si>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</si>
  <si>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</si>
  <si>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</si>
  <si>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</si>
  <si>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</si>
  <si>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</si>
  <si>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</si>
  <si>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</si>
  <si>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</si>
  <si>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</si>
  <si>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</si>
  <si>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</si>
  <si>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</si>
  <si>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</si>
  <si>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</si>
  <si>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</si>
  <si>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</si>
  <si>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</si>
  <si>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</si>
  <si>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</si>
  <si>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</si>
  <si>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</si>
  <si>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</si>
  <si>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</si>
  <si>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</si>
  <si>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</si>
  <si>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</si>
  <si>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</si>
  <si>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</si>
  <si>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</si>
  <si>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</si>
  <si>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</si>
  <si>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</si>
  <si>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</si>
  <si>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</si>
  <si>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</si>
  <si>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</si>
  <si>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</si>
  <si>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</si>
  <si>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</si>
  <si>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</si>
  <si>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</si>
  <si>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</si>
  <si>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</si>
  <si>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</si>
  <si>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</si>
  <si>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</si>
  <si>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</si>
  <si>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</si>
  <si>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</si>
  <si>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</si>
  <si>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</si>
  <si>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</si>
  <si>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</si>
  <si>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</si>
  <si>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</si>
  <si>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</si>
  <si>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</si>
  <si>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</si>
  <si>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</si>
  <si>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</si>
  <si>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</si>
  <si>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</si>
  <si>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</si>
  <si>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</si>
  <si>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</si>
  <si>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</si>
  <si>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</si>
  <si>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</si>
  <si>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</si>
  <si>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</si>
  <si>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</si>
  <si>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</si>
  <si>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</si>
  <si>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</si>
  <si>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</si>
  <si>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</si>
  <si>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</si>
  <si>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</si>
  <si>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</si>
  <si>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</si>
  <si>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</si>
  <si>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</si>
  <si>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</si>
  <si>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</si>
  <si>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</si>
  <si>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</si>
  <si>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</si>
  <si>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</si>
  <si>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</si>
  <si>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</si>
  <si>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</si>
  <si>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</si>
  <si>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</si>
  <si>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</si>
  <si>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</si>
  <si>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</si>
  <si>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</si>
  <si>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</si>
  <si>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</si>
  <si>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</si>
  <si>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</si>
  <si>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</si>
  <si>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</si>
  <si>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</si>
  <si>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</si>
  <si>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</si>
  <si>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</si>
  <si>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</si>
  <si>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</si>
  <si>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</si>
  <si>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</si>
  <si>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</si>
  <si>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</si>
  <si>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</si>
  <si>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</si>
  <si>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</si>
  <si>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</si>
  <si>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</si>
  <si>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</si>
  <si>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</si>
  <si>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</si>
  <si>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</si>
  <si>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</si>
  <si>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</si>
  <si>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</si>
  <si>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</si>
  <si>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</si>
  <si>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</si>
  <si>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</si>
  <si>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</si>
  <si>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</si>
  <si>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</si>
  <si>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</si>
  <si>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</si>
  <si>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</si>
  <si>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</si>
  <si>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</si>
  <si>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</si>
  <si>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</si>
  <si>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</si>
  <si>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</si>
  <si>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</si>
  <si>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</si>
  <si>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</si>
  <si>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</si>
  <si>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</si>
  <si>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</si>
  <si>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</si>
  <si>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</si>
  <si>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</si>
  <si>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</si>
  <si>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</si>
  <si>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</si>
  <si>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</si>
  <si>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</si>
  <si>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</si>
  <si>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</si>
  <si>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</si>
  <si>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</si>
  <si>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</si>
  <si>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</si>
  <si>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</si>
  <si>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</si>
  <si>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</si>
  <si>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</si>
  <si>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</si>
  <si>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</si>
  <si>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</si>
  <si>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</si>
  <si>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</si>
  <si>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</si>
  <si>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</si>
  <si>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</si>
  <si>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</si>
  <si>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</si>
  <si>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</si>
  <si>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</si>
  <si>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</si>
  <si>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</si>
  <si>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</si>
  <si>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</si>
  <si>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</si>
  <si>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</si>
  <si>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</si>
  <si>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</si>
  <si>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</si>
  <si>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</si>
  <si>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</si>
  <si>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</si>
  <si>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</si>
  <si>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</si>
  <si>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</si>
  <si>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</si>
  <si>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</si>
  <si>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</si>
  <si>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</si>
  <si>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</si>
  <si>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</si>
  <si>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</si>
  <si>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</si>
  <si>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</si>
  <si>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</si>
  <si>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</si>
  <si>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</si>
  <si>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</si>
  <si>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</si>
  <si>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</si>
  <si>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</si>
  <si>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</si>
  <si>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</si>
  <si>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</si>
  <si>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</si>
  <si>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</si>
  <si>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</si>
  <si>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</si>
  <si>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</si>
  <si>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</si>
  <si>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</si>
  <si>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</si>
  <si>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</si>
  <si>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</si>
  <si>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</si>
  <si>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</si>
  <si>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</si>
  <si>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</si>
  <si>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</si>
  <si>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</si>
  <si>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</si>
  <si>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</si>
  <si>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</si>
  <si>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</si>
  <si>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</si>
  <si>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</si>
  <si>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</si>
  <si>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</si>
  <si>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</si>
  <si>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</si>
  <si>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</si>
  <si>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</si>
  <si>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</si>
  <si>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</si>
  <si>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</si>
  <si>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</si>
  <si>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</si>
  <si>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</si>
  <si>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</si>
  <si>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</si>
  <si>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</si>
  <si>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</si>
  <si>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</si>
  <si>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</si>
  <si>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</si>
  <si>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</si>
  <si>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</si>
  <si>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</si>
  <si>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</si>
  <si>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</si>
  <si>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</si>
  <si>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</si>
  <si>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</si>
  <si>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</si>
  <si>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</si>
  <si>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</si>
  <si>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</si>
  <si>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</si>
  <si>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</si>
  <si>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</si>
  <si>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</si>
  <si>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</si>
  <si>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</si>
  <si>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</si>
  <si>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</si>
  <si>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</si>
  <si>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</si>
  <si>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</si>
  <si>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</si>
  <si>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</si>
  <si>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</si>
  <si>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</si>
  <si>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</si>
  <si>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</si>
  <si>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</si>
  <si>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</si>
  <si>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</si>
  <si>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</si>
  <si>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</si>
  <si>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</si>
  <si>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</si>
  <si>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</si>
  <si>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</si>
  <si>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</si>
  <si>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</si>
  <si>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</si>
  <si>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</si>
  <si>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</si>
  <si>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</si>
  <si>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</si>
  <si>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</si>
  <si>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</si>
  <si>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</si>
  <si>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</si>
  <si>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</si>
  <si>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</si>
  <si>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</si>
  <si>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</si>
  <si>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</si>
  <si>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</si>
  <si>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</si>
  <si>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</si>
  <si>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</si>
  <si>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</si>
  <si>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</si>
  <si>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</si>
  <si>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</si>
  <si>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</si>
  <si>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</si>
  <si>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</si>
  <si>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</si>
  <si>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</si>
  <si>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</si>
  <si>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</si>
  <si>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</si>
  <si>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</si>
  <si>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</si>
  <si>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</si>
  <si>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</si>
  <si>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</si>
  <si>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</si>
  <si>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</si>
  <si>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</si>
  <si>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</si>
  <si>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</si>
  <si>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</si>
  <si>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</si>
  <si>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</si>
  <si>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</si>
  <si>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</si>
  <si>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</si>
  <si>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</si>
  <si>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</si>
  <si>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</si>
  <si>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</si>
  <si>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</si>
  <si>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</si>
  <si>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</si>
  <si>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</si>
  <si>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</si>
  <si>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</si>
  <si>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</si>
  <si>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</si>
  <si>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</si>
  <si>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</si>
  <si>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</si>
  <si>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</si>
  <si>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</si>
  <si>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</si>
  <si>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</si>
  <si>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</si>
  <si>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</si>
  <si>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</si>
  <si>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</si>
  <si>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</si>
  <si>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</si>
  <si>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</si>
  <si>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</si>
  <si>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</si>
  <si>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</si>
  <si>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</si>
  <si>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</si>
  <si>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</si>
  <si>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</si>
  <si>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</si>
  <si>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</si>
  <si>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</si>
  <si>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</si>
  <si>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</si>
  <si>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</si>
  <si>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</si>
  <si>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</si>
  <si>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</si>
  <si>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</si>
  <si>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</si>
  <si>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</si>
  <si>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</si>
  <si>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</si>
  <si>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</si>
  <si>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</si>
  <si>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</si>
  <si>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</si>
  <si>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</si>
  <si>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</si>
  <si>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</si>
  <si>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</si>
  <si>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</si>
  <si>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</si>
  <si>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</si>
  <si>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</si>
  <si>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</si>
  <si>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</si>
  <si>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</si>
  <si>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</si>
  <si>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</si>
  <si>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</si>
  <si>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</si>
  <si>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</si>
  <si>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</si>
  <si>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</si>
  <si>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</si>
  <si>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</si>
  <si>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</si>
  <si>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</si>
  <si>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</si>
  <si>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</si>
  <si>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</si>
  <si>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</si>
  <si>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</si>
  <si>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</si>
  <si>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</si>
  <si>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</si>
  <si>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</si>
  <si>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</si>
  <si>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</si>
  <si>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</si>
  <si>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</si>
  <si>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</si>
  <si>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</si>
  <si>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</si>
  <si>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</si>
  <si>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</si>
  <si>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</si>
  <si>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</si>
  <si>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</si>
  <si>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</si>
  <si>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</si>
  <si>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</si>
  <si>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</si>
  <si>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</si>
  <si>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</si>
  <si>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</si>
  <si>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</si>
  <si>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</si>
  <si>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</si>
  <si>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</si>
  <si>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</si>
  <si>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</si>
  <si>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</si>
  <si>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</si>
  <si>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</si>
  <si>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</si>
  <si>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</si>
  <si>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</si>
  <si>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</si>
  <si>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</si>
  <si>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</si>
  <si>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</si>
  <si>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</si>
  <si>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</si>
  <si>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</si>
  <si>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</si>
  <si>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</si>
  <si>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</si>
  <si>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</si>
  <si>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</si>
  <si>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</si>
  <si>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</si>
  <si>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</si>
  <si>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</si>
  <si>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</si>
  <si>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</si>
  <si>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</si>
  <si>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</si>
  <si>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</si>
  <si>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</si>
  <si>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</si>
  <si>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</si>
  <si>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</si>
  <si>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</si>
  <si>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</si>
  <si>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</si>
  <si>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</si>
  <si>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</si>
  <si>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</si>
  <si>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</si>
  <si>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</si>
  <si>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</si>
  <si>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</si>
  <si>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</si>
  <si>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</si>
  <si>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</si>
  <si>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</si>
  <si>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</si>
  <si>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</si>
  <si>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</si>
  <si>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</si>
  <si>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</si>
  <si>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</si>
  <si>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</si>
  <si>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</si>
  <si>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</si>
  <si>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</si>
  <si>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</si>
  <si>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</si>
  <si>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</si>
  <si>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</si>
  <si>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</si>
  <si>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</si>
  <si>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</si>
  <si>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</si>
  <si>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</si>
  <si>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</si>
  <si>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</si>
  <si>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</si>
  <si>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</si>
  <si>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</si>
  <si>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</si>
  <si>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</si>
  <si>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</si>
  <si>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</si>
  <si>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</si>
  <si>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</si>
  <si>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</si>
  <si>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</si>
  <si>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</si>
  <si>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</si>
  <si>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</si>
  <si>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</si>
  <si>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</si>
  <si>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</si>
  <si>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</si>
  <si>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</si>
  <si>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</si>
  <si>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</si>
  <si>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</si>
  <si>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</si>
  <si>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</si>
  <si>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</si>
  <si>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</si>
  <si>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</si>
  <si>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</si>
  <si>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</si>
  <si>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</si>
  <si>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</si>
  <si>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</si>
  <si>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</si>
  <si>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</si>
  <si>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</si>
  <si>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</si>
  <si>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</si>
  <si>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</si>
  <si>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</si>
  <si>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</si>
  <si>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</si>
  <si>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</si>
  <si>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</si>
  <si>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</si>
  <si>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</si>
  <si>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</si>
  <si>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</si>
  <si>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</si>
  <si>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</si>
  <si>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</si>
  <si>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</si>
  <si>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</si>
  <si>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</si>
  <si>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</si>
  <si>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</si>
  <si>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</si>
  <si>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</si>
  <si>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</si>
  <si>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</si>
  <si>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</si>
  <si>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</si>
  <si>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</si>
  <si>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</si>
  <si>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</si>
  <si>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</si>
  <si>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</si>
  <si>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</si>
  <si>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</si>
  <si>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</si>
  <si>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</si>
  <si>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</si>
  <si>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</si>
  <si>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</si>
  <si>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</si>
  <si>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</si>
  <si>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</si>
  <si>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</si>
  <si>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</si>
  <si>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</si>
  <si>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</si>
  <si>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</si>
  <si>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</si>
  <si>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</si>
  <si>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</si>
  <si>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</si>
  <si>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</si>
  <si>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</si>
  <si>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</si>
  <si>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</si>
  <si>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</si>
  <si>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</si>
  <si>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</si>
  <si>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</si>
  <si>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</si>
  <si>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</si>
  <si>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</si>
  <si>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</si>
  <si>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</si>
  <si>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</si>
  <si>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</si>
  <si>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</si>
  <si>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</si>
  <si>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</si>
  <si>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</si>
  <si>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</si>
  <si>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</si>
  <si>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</si>
  <si>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</si>
  <si>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</si>
  <si>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</si>
  <si>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</si>
  <si>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</si>
  <si>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</si>
  <si>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</si>
  <si>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</si>
  <si>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</si>
  <si>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</si>
  <si>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</si>
  <si>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</si>
  <si>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</si>
  <si>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</si>
  <si>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</si>
  <si>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</si>
  <si>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</si>
  <si>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</si>
  <si>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</si>
  <si>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</si>
  <si>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</si>
  <si>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</si>
  <si>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</si>
  <si>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</si>
  <si>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</si>
  <si>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</si>
  <si>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</si>
  <si>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</si>
  <si>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</si>
  <si>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</si>
  <si>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</si>
  <si>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</si>
  <si>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</si>
  <si>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</si>
  <si>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</si>
  <si>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</si>
  <si>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</si>
  <si>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</si>
  <si>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</si>
  <si>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</si>
  <si>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</si>
  <si>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</si>
  <si>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</si>
  <si>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</si>
  <si>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</si>
  <si>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</si>
  <si>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</si>
  <si>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</si>
  <si>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</si>
  <si>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</si>
  <si>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</si>
  <si>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</si>
  <si>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</si>
  <si>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</si>
  <si>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</si>
  <si>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</si>
  <si>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</si>
  <si>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</si>
  <si>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</si>
  <si>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</si>
  <si>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</si>
  <si>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</si>
  <si>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</si>
  <si>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</si>
  <si>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</si>
  <si>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</si>
  <si>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</si>
  <si>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</si>
  <si>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</si>
  <si>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</si>
  <si>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</si>
  <si>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</si>
  <si>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</si>
  <si>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</si>
  <si>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</si>
  <si>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</si>
  <si>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</si>
  <si>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</si>
  <si>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</si>
  <si>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</si>
  <si>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</si>
  <si>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</si>
  <si>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</si>
  <si>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</si>
  <si>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</si>
  <si>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</si>
  <si>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</si>
  <si>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</si>
  <si>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</si>
  <si>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</si>
  <si>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</si>
  <si>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</si>
  <si>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</si>
  <si>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</si>
  <si>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</si>
  <si>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</si>
  <si>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</si>
  <si>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</si>
  <si>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</si>
  <si>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</si>
  <si>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</si>
  <si>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</si>
  <si>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</si>
  <si>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</si>
  <si>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</si>
  <si>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</si>
  <si>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</si>
  <si>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</si>
  <si>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</si>
  <si>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</si>
  <si>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</si>
  <si>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</si>
  <si>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</si>
  <si>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</si>
  <si>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</si>
  <si>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</si>
  <si>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</si>
  <si>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</si>
  <si>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</si>
  <si>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</si>
  <si>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</si>
  <si>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</si>
  <si>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</si>
  <si>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</si>
  <si>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</si>
  <si>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</si>
  <si>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</si>
  <si>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</si>
  <si>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</si>
  <si>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</si>
  <si>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</si>
  <si>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</si>
  <si>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</si>
  <si>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</si>
  <si>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</si>
  <si>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</si>
  <si>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</si>
  <si>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</si>
  <si>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</si>
  <si>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</si>
  <si>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</si>
  <si>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</si>
  <si>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</si>
  <si>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</si>
  <si>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</si>
  <si>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</si>
  <si>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</si>
  <si>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</si>
  <si>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</si>
  <si>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</si>
  <si>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</si>
  <si>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</si>
  <si>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</si>
  <si>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</si>
  <si>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</si>
  <si>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</si>
  <si>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</si>
  <si>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</si>
  <si>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</si>
  <si>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</si>
  <si>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</si>
  <si>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</si>
  <si>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</si>
  <si>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</si>
  <si>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</si>
  <si>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</si>
  <si>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</si>
  <si>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</si>
  <si>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</si>
  <si>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</si>
  <si>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</si>
  <si>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</si>
  <si>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</si>
  <si>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</si>
  <si>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</si>
  <si>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</si>
  <si>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</si>
  <si>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</si>
  <si>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</si>
  <si>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</si>
  <si>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</si>
  <si>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</si>
  <si>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</si>
  <si>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</si>
  <si>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</si>
  <si>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</si>
  <si>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</si>
  <si>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</si>
  <si>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</si>
  <si>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</si>
  <si>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</si>
  <si>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</si>
  <si>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</si>
  <si>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</si>
  <si>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</si>
  <si>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</si>
  <si>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</si>
  <si>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</si>
  <si>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</si>
  <si>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</si>
  <si>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</si>
  <si>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</si>
  <si>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</si>
  <si>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</si>
  <si>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</si>
  <si>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</si>
  <si>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</si>
  <si>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</si>
  <si>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</si>
  <si>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</si>
  <si>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</si>
  <si>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</si>
  <si>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</si>
  <si>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</si>
  <si>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</si>
  <si>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</si>
  <si>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</si>
  <si>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</si>
  <si>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</si>
  <si>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</si>
  <si>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</si>
  <si>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</si>
  <si>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</si>
  <si>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</si>
  <si>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</si>
  <si>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</si>
  <si>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</si>
  <si>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</si>
  <si>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</si>
  <si>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</si>
  <si>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</si>
  <si>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</si>
  <si>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</si>
  <si>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</si>
  <si>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</si>
  <si>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</si>
  <si>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</si>
  <si>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</si>
  <si>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</si>
  <si>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</si>
  <si>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</si>
  <si>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</si>
  <si>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</si>
  <si>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</si>
  <si>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</si>
  <si>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</si>
  <si>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</si>
  <si>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</si>
  <si>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</si>
  <si>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</si>
  <si>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</si>
  <si>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</si>
  <si>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</si>
  <si>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</si>
  <si>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</si>
  <si>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</si>
  <si>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</si>
  <si>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</si>
  <si>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</si>
  <si>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</si>
  <si>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</si>
  <si>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</si>
  <si>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</si>
  <si>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</si>
  <si>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</si>
  <si>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</si>
  <si>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</si>
  <si>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</si>
  <si>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</si>
  <si>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</si>
  <si>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</si>
  <si>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</si>
  <si>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</si>
  <si>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</si>
  <si>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</si>
  <si>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</si>
  <si>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</si>
  <si>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</si>
  <si>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</si>
  <si>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</si>
  <si>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</si>
  <si>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</si>
  <si>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</si>
  <si>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</si>
  <si>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</si>
  <si>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</si>
  <si>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</si>
  <si>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</si>
  <si>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</si>
  <si>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</si>
  <si>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</si>
  <si>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</si>
  <si>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</si>
  <si>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</si>
  <si>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</si>
  <si>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</si>
  <si>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</si>
  <si>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</si>
  <si>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</si>
  <si>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</si>
  <si>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</si>
  <si>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</si>
  <si>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</si>
  <si>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</si>
  <si>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</si>
  <si>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</si>
  <si>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</si>
  <si>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</si>
  <si>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</si>
  <si>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</si>
  <si>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</si>
  <si>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</si>
  <si>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</si>
  <si>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</si>
  <si>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</si>
  <si>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</si>
  <si>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</si>
  <si>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</si>
  <si>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</si>
  <si>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</si>
  <si>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</si>
  <si>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</si>
  <si>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</si>
  <si>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</si>
  <si>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</si>
  <si>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</si>
  <si>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</si>
  <si>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</si>
  <si>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</si>
  <si>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</si>
  <si>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</si>
  <si>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</si>
  <si>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</si>
  <si>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</si>
  <si>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</si>
  <si>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</si>
  <si>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</si>
  <si>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</si>
  <si>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</si>
  <si>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</si>
  <si>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</si>
  <si>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</si>
  <si>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</si>
  <si>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</si>
  <si>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</si>
  <si>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</si>
  <si>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</si>
  <si>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</si>
  <si>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</si>
  <si>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</si>
  <si>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</si>
  <si>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</si>
  <si>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</si>
  <si>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</si>
  <si>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</si>
  <si>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</si>
  <si>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</si>
  <si>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</si>
  <si>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</si>
  <si>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</si>
  <si>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</si>
  <si>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</si>
  <si>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</si>
  <si>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</si>
  <si>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</si>
  <si>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</si>
  <si>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</si>
  <si>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</si>
  <si>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</si>
  <si>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</si>
  <si>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</si>
  <si>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</si>
  <si>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</si>
  <si>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</si>
  <si>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</si>
  <si>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</si>
  <si>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</si>
  <si>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</si>
  <si>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</si>
  <si>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</si>
  <si>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</si>
  <si>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</si>
  <si>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</si>
  <si>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</si>
  <si>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</si>
  <si>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</si>
  <si>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</si>
  <si>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</si>
  <si>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</si>
  <si>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</si>
  <si>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</si>
  <si>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</si>
  <si>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</si>
  <si>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</si>
  <si>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</si>
  <si>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</si>
  <si>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</si>
  <si>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</si>
  <si>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</si>
  <si>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</si>
  <si>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</si>
  <si>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</si>
  <si>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</si>
  <si>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</si>
  <si>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</si>
  <si>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</si>
  <si>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</si>
  <si>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</si>
  <si>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</si>
  <si>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</si>
  <si>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</si>
  <si>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</si>
  <si>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</si>
  <si>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</si>
  <si>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</si>
  <si>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</si>
  <si>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</si>
  <si>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</si>
  <si>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</si>
  <si>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</si>
  <si>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</si>
  <si>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</si>
  <si>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</si>
  <si>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</si>
  <si>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</si>
  <si>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</si>
  <si>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</si>
  <si>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</si>
  <si>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</si>
  <si>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</si>
  <si>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</si>
  <si>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</si>
  <si>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</si>
  <si>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</si>
  <si>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</si>
  <si>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</si>
  <si>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</si>
  <si>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</si>
  <si>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</si>
  <si>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</si>
  <si>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</si>
  <si>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</si>
  <si>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</si>
  <si>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</si>
  <si>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</si>
  <si>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</si>
  <si>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</si>
  <si>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</si>
  <si>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</si>
  <si>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</si>
  <si>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</si>
  <si>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</si>
  <si>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</si>
  <si>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</si>
  <si>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</si>
  <si>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</si>
  <si>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</si>
  <si>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</si>
  <si>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</si>
  <si>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</si>
  <si>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</si>
  <si>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</si>
  <si>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</si>
  <si>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</si>
  <si>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</si>
  <si>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</si>
  <si>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</si>
  <si>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</si>
  <si>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</si>
  <si>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</si>
  <si>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</si>
  <si>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</si>
  <si>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</si>
  <si>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</si>
  <si>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</si>
  <si>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</si>
  <si>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</si>
  <si>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</si>
  <si>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</si>
  <si>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</si>
  <si>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</si>
  <si>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</si>
  <si>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</si>
  <si>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</si>
  <si>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</si>
  <si>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</si>
  <si>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</si>
  <si>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</si>
  <si>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</si>
  <si>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</si>
  <si>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</si>
  <si>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</si>
  <si>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</si>
  <si>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</si>
  <si>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</si>
  <si>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</si>
  <si>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</si>
  <si>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</si>
  <si>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</si>
  <si>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</si>
  <si>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</si>
  <si>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</si>
  <si>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</si>
  <si>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</si>
  <si>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</si>
  <si>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</si>
  <si>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</si>
  <si>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</si>
  <si>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</si>
  <si>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</si>
  <si>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</si>
  <si>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</si>
  <si>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</si>
  <si>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</si>
  <si>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</si>
  <si>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</si>
  <si>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</si>
  <si>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</si>
  <si>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</si>
  <si>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</si>
  <si>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</si>
  <si>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</si>
  <si>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</si>
  <si>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</si>
  <si>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</si>
  <si>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</si>
  <si>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</si>
  <si>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</si>
  <si>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</si>
  <si>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</si>
  <si>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</si>
  <si>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</si>
  <si>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</si>
  <si>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</si>
  <si>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</si>
  <si>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</si>
  <si>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</si>
  <si>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</si>
  <si>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</si>
  <si>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</si>
  <si>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</si>
  <si>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</si>
  <si>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</si>
  <si>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</si>
  <si>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</si>
  <si>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</si>
  <si>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</si>
  <si>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</si>
  <si>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</si>
  <si>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</si>
  <si>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</si>
  <si>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</si>
  <si>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</si>
  <si>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</si>
  <si>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</si>
  <si>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</si>
  <si>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</si>
  <si>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</si>
  <si>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</si>
  <si>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</si>
  <si>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</si>
  <si>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</si>
  <si>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</si>
  <si>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</si>
  <si>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</si>
  <si>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</si>
  <si>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</si>
  <si>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</si>
  <si>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</si>
  <si>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</si>
  <si>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</si>
  <si>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</si>
  <si>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</si>
  <si>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</si>
  <si>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</si>
  <si>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</si>
  <si>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</si>
  <si>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</si>
  <si>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</si>
  <si>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</si>
  <si>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</si>
  <si>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</si>
  <si>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</si>
  <si>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</si>
  <si>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</si>
  <si>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</si>
  <si>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</si>
  <si>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</si>
  <si>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</si>
  <si>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</si>
  <si>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</si>
  <si>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</si>
  <si>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</si>
  <si>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</si>
  <si>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</si>
  <si>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</si>
  <si>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</si>
  <si>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</si>
  <si>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</si>
  <si>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</si>
  <si>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</si>
  <si>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</si>
  <si>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</si>
  <si>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</si>
  <si>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</si>
  <si>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</si>
  <si>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</si>
  <si>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</si>
  <si>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</si>
  <si>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</si>
  <si>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</si>
  <si>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</si>
  <si>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</si>
  <si>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</si>
  <si>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</si>
  <si>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</si>
  <si>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</si>
  <si>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</si>
  <si>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</si>
  <si>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</si>
  <si>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</si>
  <si>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</si>
  <si>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</si>
  <si>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</si>
  <si>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</si>
  <si>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</si>
  <si>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</si>
  <si>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</si>
  <si>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</si>
  <si>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</si>
  <si>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</si>
  <si>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</si>
  <si>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</si>
  <si>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</si>
  <si>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</si>
  <si>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</si>
  <si>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</si>
  <si>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</si>
  <si>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</si>
  <si>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</si>
  <si>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</si>
  <si>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</si>
  <si>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</si>
  <si>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</si>
  <si>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</si>
  <si>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</si>
  <si>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</si>
  <si>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</si>
  <si>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</si>
  <si>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</si>
  <si>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</si>
  <si>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</si>
  <si>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</si>
  <si>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</si>
  <si>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</si>
  <si>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</si>
  <si>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</si>
  <si>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</si>
  <si>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</si>
  <si>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</si>
  <si>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</si>
  <si>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</si>
  <si>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</si>
  <si>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</si>
  <si>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</si>
  <si>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</si>
  <si>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</si>
  <si>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</si>
  <si>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</si>
  <si>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</si>
  <si>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</si>
  <si>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</si>
  <si>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</si>
  <si>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</si>
  <si>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</si>
  <si>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</si>
  <si>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</si>
  <si>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</si>
  <si>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</si>
  <si>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</si>
  <si>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</si>
  <si>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</si>
  <si>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</si>
  <si>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</si>
  <si>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</si>
  <si>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</si>
  <si>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</si>
  <si>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</si>
  <si>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</si>
  <si>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</si>
  <si>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</si>
  <si>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</si>
  <si>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</si>
  <si>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</si>
  <si>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</si>
  <si>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</si>
  <si>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</si>
  <si>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</si>
  <si>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</si>
  <si>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</si>
  <si>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</si>
  <si>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</si>
  <si>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</si>
  <si>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</si>
  <si>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</si>
  <si>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</si>
  <si>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</si>
  <si>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</si>
  <si>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</si>
  <si>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</si>
  <si>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</si>
  <si>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</si>
  <si>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</si>
  <si>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</si>
  <si>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</si>
  <si>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</si>
  <si>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</si>
  <si>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</si>
  <si>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</si>
  <si>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</si>
  <si>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</si>
  <si>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</si>
  <si>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</si>
  <si>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</si>
  <si>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</si>
  <si>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</si>
  <si>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</si>
  <si>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</si>
  <si>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</si>
  <si>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</si>
  <si>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</si>
  <si>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</si>
  <si>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</si>
  <si>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</si>
  <si>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</si>
  <si>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</si>
  <si>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</si>
  <si>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</si>
  <si>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</si>
  <si>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</si>
  <si>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</si>
  <si>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</si>
  <si>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</si>
  <si>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</si>
  <si>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</si>
  <si>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</si>
  <si>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</si>
  <si>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</si>
  <si>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</si>
  <si>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</si>
  <si>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</si>
  <si>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</si>
  <si>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</si>
  <si>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</si>
  <si>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</si>
  <si>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</si>
  <si>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</si>
  <si>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</si>
  <si>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</si>
  <si>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</si>
  <si>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</si>
  <si>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</si>
  <si>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</si>
  <si>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</si>
  <si>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</si>
  <si>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</si>
  <si>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</si>
  <si>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</si>
  <si>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</si>
  <si>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</si>
  <si>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</si>
  <si>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</si>
  <si>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</si>
  <si>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</si>
  <si>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</si>
  <si>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</si>
  <si>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</si>
  <si>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</si>
  <si>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</si>
  <si>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</si>
  <si>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</si>
  <si>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</si>
  <si>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</si>
  <si>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</si>
  <si>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</si>
  <si>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</si>
  <si>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</si>
  <si>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</si>
  <si>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</si>
  <si>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</si>
  <si>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</si>
  <si>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</si>
  <si>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</si>
  <si>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</si>
  <si>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</si>
  <si>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</si>
  <si>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</si>
  <si>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</si>
  <si>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</si>
  <si>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</si>
  <si>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</si>
  <si>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</si>
  <si>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</si>
  <si>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</si>
  <si>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</si>
  <si>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</si>
  <si>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</si>
  <si>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</si>
  <si>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</si>
  <si>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</si>
  <si>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</si>
  <si>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</si>
  <si>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</si>
  <si>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</si>
  <si>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</si>
  <si>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</si>
  <si>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</si>
  <si>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</si>
  <si>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</si>
  <si>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</si>
  <si>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</si>
  <si>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</si>
  <si>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</si>
  <si>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</si>
  <si>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</si>
  <si>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</si>
  <si>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</si>
  <si>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</si>
  <si>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</si>
  <si>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</si>
  <si>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</si>
  <si>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</si>
  <si>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</si>
  <si>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</si>
  <si>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</si>
  <si>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</si>
  <si>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</si>
  <si>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</si>
  <si>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</si>
  <si>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</si>
  <si>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</si>
  <si>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</si>
  <si>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</si>
  <si>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</si>
  <si>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</si>
  <si>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</si>
  <si>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</si>
  <si>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</si>
  <si>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</si>
  <si>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</si>
  <si>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</si>
  <si>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</si>
  <si>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</si>
  <si>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</si>
  <si>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</si>
  <si>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</si>
  <si>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</si>
  <si>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</si>
  <si>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</si>
  <si>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</si>
  <si>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</si>
  <si>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</si>
  <si>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</si>
  <si>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</si>
  <si>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</si>
  <si>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</si>
  <si>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</si>
  <si>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</si>
  <si>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</si>
  <si>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</si>
  <si>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</si>
  <si>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</si>
  <si>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</si>
  <si>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</si>
  <si>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</si>
  <si>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</si>
  <si>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</si>
  <si>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</si>
  <si>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</si>
  <si>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</si>
  <si>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</si>
  <si>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</si>
  <si>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</si>
  <si>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</si>
  <si>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</si>
  <si>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</si>
  <si>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</si>
  <si>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</si>
  <si>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</si>
  <si>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</si>
  <si>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</si>
  <si>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</si>
  <si>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</si>
  <si>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</si>
  <si>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</si>
  <si>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</si>
  <si>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</si>
  <si>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</si>
  <si>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</si>
  <si>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</si>
  <si>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</si>
  <si>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</si>
  <si>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</si>
  <si>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</si>
  <si>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</si>
  <si>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</si>
  <si>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</si>
  <si>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</si>
  <si>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</si>
  <si>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</si>
  <si>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</si>
  <si>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</si>
  <si>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</si>
  <si>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</si>
  <si>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</si>
  <si>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</si>
  <si>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</si>
  <si>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</si>
  <si>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</si>
  <si>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</si>
  <si>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</si>
  <si>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</si>
  <si>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</si>
  <si>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</si>
  <si>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</si>
  <si>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</si>
  <si>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</si>
  <si>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</si>
  <si>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</si>
  <si>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</si>
  <si>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</si>
  <si>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</si>
  <si>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</si>
  <si>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</si>
  <si>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</si>
  <si>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</si>
  <si>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</si>
  <si>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</si>
  <si>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</si>
  <si>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</si>
  <si>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</si>
  <si>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</si>
  <si>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</si>
  <si>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</si>
  <si>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</si>
  <si>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</si>
  <si>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</si>
  <si>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</si>
  <si>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</si>
  <si>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</si>
  <si>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</si>
  <si>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</si>
  <si>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</si>
  <si>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</si>
  <si>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</si>
  <si>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</si>
  <si>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</si>
  <si>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</si>
  <si>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</si>
  <si>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</si>
  <si>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</si>
  <si>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</si>
  <si>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</si>
  <si>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</si>
  <si>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</si>
  <si>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</si>
  <si>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</si>
  <si>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</si>
  <si>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</si>
  <si>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</si>
  <si>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</si>
  <si>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</si>
  <si>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</si>
  <si>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</si>
  <si>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</si>
  <si>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</si>
  <si>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</si>
  <si>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</si>
  <si>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</si>
  <si>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</si>
  <si>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</si>
  <si>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</si>
  <si>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</si>
  <si>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</si>
  <si>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</si>
  <si>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</si>
  <si>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</si>
  <si>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</si>
  <si>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</si>
  <si>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</si>
  <si>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</si>
  <si>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</si>
  <si>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</si>
  <si>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</si>
  <si>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</si>
  <si>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</si>
  <si>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</si>
  <si>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</si>
  <si>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</si>
  <si>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</si>
  <si>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</si>
  <si>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</si>
  <si>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</si>
  <si>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</si>
  <si>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</si>
  <si>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</si>
  <si>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</si>
  <si>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</si>
  <si>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</si>
  <si>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</si>
  <si>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</si>
  <si>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</si>
  <si>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</si>
  <si>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</si>
  <si>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</si>
  <si>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</si>
  <si>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</si>
  <si>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</si>
  <si>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</si>
  <si>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</si>
  <si>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</si>
  <si>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</si>
  <si>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</si>
  <si>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</si>
  <si>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</si>
  <si>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</si>
  <si>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</si>
  <si>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</si>
  <si>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</si>
  <si>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</si>
  <si>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</si>
  <si>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</si>
  <si>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</si>
  <si>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</si>
  <si>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</si>
  <si>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</si>
  <si>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</si>
  <si>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</si>
  <si>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</si>
  <si>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</si>
  <si>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</si>
  <si>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</si>
  <si>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</si>
  <si>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</si>
  <si>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</si>
  <si>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</si>
  <si>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</si>
  <si>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</si>
  <si>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</si>
  <si>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</si>
  <si>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</si>
  <si>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</si>
  <si>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</si>
  <si>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</si>
  <si>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</si>
  <si>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</si>
  <si>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</si>
  <si>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</si>
  <si>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</si>
  <si>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</si>
  <si>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</si>
  <si>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</si>
  <si>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</si>
  <si>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</si>
  <si>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</si>
  <si>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</si>
  <si>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</si>
  <si>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</si>
  <si>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</si>
  <si>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</si>
  <si>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</si>
  <si>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</si>
  <si>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</si>
  <si>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</si>
  <si>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</si>
  <si>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</si>
  <si>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</si>
  <si>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</si>
  <si>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</si>
  <si>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</si>
  <si>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</si>
  <si>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</si>
  <si>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</si>
  <si>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</si>
  <si>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</si>
  <si>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</si>
  <si>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</si>
  <si>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</si>
  <si>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</si>
  <si>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</si>
  <si>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</si>
  <si>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</si>
  <si>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</si>
  <si>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</si>
  <si>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</si>
  <si>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</si>
  <si>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</si>
  <si>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</si>
  <si>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</si>
  <si>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</si>
  <si>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</si>
  <si>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</si>
  <si>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</si>
  <si>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</si>
  <si>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</si>
  <si>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</si>
  <si>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</si>
  <si>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</si>
  <si>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</si>
  <si>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</si>
  <si>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</si>
  <si>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</si>
  <si>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</si>
  <si>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</si>
  <si>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</si>
  <si>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</si>
  <si>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</si>
  <si>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</si>
  <si>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</si>
  <si>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</si>
  <si>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</si>
  <si>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</si>
  <si>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</si>
  <si>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</si>
  <si>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</si>
  <si>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</si>
  <si>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</si>
  <si>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</si>
  <si>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</si>
  <si>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</si>
  <si>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</si>
  <si>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</si>
  <si>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</si>
  <si>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</si>
  <si>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</si>
  <si>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</si>
  <si>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</si>
  <si>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</si>
  <si>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</si>
  <si>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</si>
  <si>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</si>
  <si>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</si>
  <si>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</si>
  <si>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</si>
  <si>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</si>
  <si>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</si>
  <si>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</si>
  <si>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</si>
  <si>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</si>
  <si>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</si>
  <si>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</si>
  <si>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</si>
  <si>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</si>
  <si>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</si>
  <si>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</si>
  <si>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</si>
  <si>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</si>
  <si>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</si>
  <si>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</si>
  <si>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</si>
  <si>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</si>
  <si>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</si>
  <si>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</si>
  <si>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</si>
  <si>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</si>
  <si>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</si>
  <si>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</si>
  <si>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</si>
  <si>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</si>
  <si>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</si>
  <si>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</si>
  <si>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</si>
  <si>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</si>
  <si>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</si>
  <si>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</si>
  <si>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</si>
  <si>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</si>
  <si>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</si>
  <si>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</si>
  <si>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</si>
  <si>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</si>
  <si>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</si>
  <si>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</si>
  <si>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</si>
  <si>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</si>
  <si>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</si>
  <si>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</si>
  <si>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</si>
  <si>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</si>
  <si>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</si>
  <si>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</si>
  <si>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</si>
  <si>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</si>
  <si>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</si>
  <si>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</si>
  <si>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</si>
  <si>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</si>
  <si>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</si>
  <si>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</si>
  <si>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</si>
  <si>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</si>
  <si>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</si>
  <si>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</si>
  <si>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</si>
  <si>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</si>
  <si>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</si>
  <si>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</si>
  <si>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</si>
  <si>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</si>
  <si>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</si>
  <si>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</si>
  <si>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</si>
  <si>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</si>
  <si>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</si>
  <si>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</si>
  <si>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</si>
  <si>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</si>
  <si>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</si>
  <si>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</si>
  <si>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</si>
  <si>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</si>
  <si>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</si>
  <si>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</si>
  <si>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</si>
  <si>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</si>
  <si>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</si>
  <si>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</si>
  <si>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</si>
  <si>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</si>
  <si>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</si>
  <si>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</si>
  <si>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</si>
  <si>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</si>
  <si>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</si>
  <si>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</si>
  <si>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</si>
  <si>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</si>
  <si>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</si>
  <si>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</si>
  <si>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</si>
  <si>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</si>
  <si>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</si>
  <si>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</si>
  <si>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</si>
  <si>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</si>
  <si>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</si>
  <si>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</si>
  <si>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</si>
  <si>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</si>
  <si>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</si>
  <si>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</si>
  <si>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</si>
  <si>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</si>
  <si>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</si>
  <si>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</si>
  <si>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</si>
  <si>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</si>
  <si>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</si>
  <si>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</si>
  <si>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</si>
  <si>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</si>
  <si>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</si>
  <si>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</si>
  <si>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</si>
  <si>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</si>
  <si>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</si>
  <si>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</si>
  <si>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</si>
  <si>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</si>
  <si>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</si>
  <si>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</si>
  <si>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</si>
  <si>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</si>
  <si>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</si>
  <si>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</si>
  <si>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</si>
  <si>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</si>
  <si>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</si>
  <si>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</si>
  <si>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</si>
  <si>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</si>
  <si>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</si>
  <si>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</si>
  <si>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</si>
  <si>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</si>
  <si>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</si>
  <si>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</si>
  <si>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</si>
  <si>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</si>
  <si>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</si>
  <si>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</si>
  <si>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</si>
  <si>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</si>
  <si>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</si>
  <si>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</si>
  <si>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</si>
  <si>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</si>
  <si>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</si>
  <si>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</si>
  <si>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</si>
  <si>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</si>
  <si>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</si>
  <si>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</si>
  <si>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</si>
  <si>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</si>
  <si>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</si>
  <si>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</si>
  <si>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</si>
  <si>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</si>
  <si>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</si>
  <si>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</si>
  <si>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</si>
  <si>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</si>
  <si>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</si>
  <si>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</si>
  <si>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</si>
  <si>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</si>
  <si>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</si>
  <si>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</si>
  <si>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</si>
  <si>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</si>
  <si>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</si>
  <si>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</si>
  <si>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</si>
  <si>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</si>
  <si>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</si>
  <si>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</si>
  <si>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</si>
  <si>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</si>
  <si>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</si>
  <si>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</si>
  <si>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</si>
  <si>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</si>
  <si>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</si>
  <si>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</si>
  <si>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</si>
  <si>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</si>
  <si>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</si>
  <si>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</si>
  <si>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</si>
  <si>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</si>
  <si>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</si>
  <si>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</si>
  <si>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</si>
  <si>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</si>
  <si>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</si>
  <si>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</si>
  <si>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</si>
  <si>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</si>
  <si>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</si>
  <si>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</si>
  <si>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</si>
  <si>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</si>
  <si>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</si>
  <si>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</si>
  <si>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</si>
  <si>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</si>
  <si>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</si>
  <si>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</si>
  <si>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</si>
  <si>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</si>
  <si>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</si>
  <si>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</si>
  <si>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</si>
  <si>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</si>
  <si>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</si>
  <si>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</si>
  <si>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</si>
  <si>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</si>
  <si>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</si>
  <si>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</si>
  <si>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</si>
  <si>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</si>
  <si>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</si>
  <si>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</si>
  <si>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</si>
  <si>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</si>
  <si>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</si>
  <si>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</si>
  <si>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</si>
  <si>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</si>
  <si>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</si>
  <si>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</si>
  <si>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</si>
  <si>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</si>
  <si>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</si>
  <si>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</si>
  <si>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</si>
  <si>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</si>
  <si>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</si>
  <si>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</si>
  <si>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</si>
  <si>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</si>
  <si>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</si>
  <si>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</si>
  <si>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</si>
  <si>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</si>
  <si>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</si>
  <si>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</si>
  <si>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</si>
  <si>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</si>
  <si>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</si>
  <si>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</si>
  <si>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</si>
  <si>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</si>
  <si>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</si>
  <si>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</si>
  <si>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</si>
  <si>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</si>
  <si>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</si>
  <si>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</si>
  <si>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</si>
  <si>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</si>
  <si>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</si>
  <si>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</si>
  <si>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</si>
  <si>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</si>
  <si>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</si>
  <si>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</si>
  <si>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</si>
  <si>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</si>
  <si>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</si>
  <si>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</si>
  <si>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</si>
  <si>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</si>
  <si>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</si>
  <si>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</si>
  <si>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</si>
  <si>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</si>
  <si>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</si>
  <si>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</si>
  <si>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</si>
  <si>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</si>
  <si>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</si>
  <si>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</si>
  <si>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</si>
  <si>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</si>
  <si>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</si>
  <si>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</si>
  <si>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</si>
  <si>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</si>
  <si>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</si>
  <si>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</si>
  <si>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</si>
  <si>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</si>
  <si>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</si>
  <si>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</si>
  <si>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</si>
  <si>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</si>
  <si>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</si>
  <si>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</si>
  <si>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</si>
  <si>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</si>
  <si>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</si>
  <si>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</si>
  <si>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</si>
  <si>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</si>
  <si>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</si>
  <si>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</si>
  <si>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</si>
  <si>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</si>
  <si>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</si>
  <si>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</si>
  <si>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</si>
  <si>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</si>
  <si>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</si>
  <si>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</si>
  <si>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</si>
  <si>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</si>
  <si>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</si>
  <si>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</si>
  <si>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</si>
  <si>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</si>
  <si>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</si>
  <si>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</si>
  <si>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</si>
  <si>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</si>
  <si>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</si>
  <si>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</si>
  <si>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</si>
  <si>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</si>
  <si>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</si>
  <si>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</si>
  <si>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</si>
  <si>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</si>
  <si>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</si>
  <si>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</si>
  <si>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</si>
  <si>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</si>
  <si>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</si>
  <si>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</si>
  <si>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</si>
  <si>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</si>
  <si>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</si>
  <si>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</si>
  <si>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</si>
  <si>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</si>
  <si>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</si>
  <si>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</si>
  <si>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</si>
  <si>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</si>
  <si>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</si>
  <si>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</si>
  <si>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</si>
  <si>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</si>
  <si>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</si>
  <si>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</si>
  <si>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</si>
  <si>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</si>
  <si>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</si>
  <si>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</si>
  <si>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</si>
  <si>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</si>
  <si>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</si>
  <si>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</si>
  <si>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</si>
  <si>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</si>
  <si>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</si>
  <si>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</si>
  <si>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</si>
  <si>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</si>
  <si>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</si>
  <si>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</si>
  <si>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</si>
  <si>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</si>
  <si>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</si>
  <si>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</si>
  <si>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</si>
  <si>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</si>
  <si>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</si>
  <si>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</si>
  <si>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</si>
  <si>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</si>
  <si>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</si>
  <si>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</si>
  <si>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</si>
  <si>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</si>
  <si>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</si>
  <si>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</si>
  <si>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</si>
  <si>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</si>
  <si>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</si>
  <si>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</si>
  <si>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</si>
  <si>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</si>
  <si>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</si>
  <si>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</si>
  <si>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</si>
  <si>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</si>
  <si>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</si>
  <si>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</si>
  <si>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</si>
  <si>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</si>
  <si>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</si>
  <si>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</si>
  <si>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</si>
  <si>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</si>
  <si>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</si>
  <si>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</si>
  <si>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</si>
  <si>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</si>
  <si>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</si>
  <si>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</si>
  <si>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</si>
  <si>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</si>
  <si>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</si>
  <si>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</si>
  <si>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</si>
  <si>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</si>
  <si>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</si>
  <si>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</si>
  <si>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</si>
  <si>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</si>
  <si>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</si>
  <si>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</si>
  <si>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</si>
  <si>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</si>
  <si>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</si>
  <si>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</si>
  <si>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</si>
  <si>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</si>
  <si>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</si>
  <si>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</si>
  <si>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</si>
  <si>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</si>
  <si>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</si>
  <si>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</si>
  <si>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</si>
  <si>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</si>
  <si>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</si>
  <si>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</si>
  <si>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</si>
  <si>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</si>
  <si>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</si>
  <si>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</si>
  <si>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</si>
  <si>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</si>
  <si>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</si>
  <si>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</si>
  <si>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</si>
  <si>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</si>
  <si>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</si>
  <si>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</si>
  <si>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</si>
  <si>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</si>
  <si>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</si>
  <si>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</si>
  <si>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</si>
  <si>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</si>
  <si>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</si>
  <si>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</si>
  <si>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</si>
  <si>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</si>
  <si>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</si>
  <si>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</si>
  <si>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</si>
  <si>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</si>
  <si>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</si>
  <si>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</si>
  <si>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</si>
  <si>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</si>
  <si>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</si>
  <si>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</si>
  <si>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</si>
  <si>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</si>
  <si>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</si>
  <si>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</si>
  <si>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</si>
  <si>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</si>
  <si>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</si>
  <si>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</si>
  <si>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</si>
  <si>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</si>
  <si>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</si>
  <si>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</si>
  <si>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</si>
  <si>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</si>
  <si>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</si>
  <si>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</si>
  <si>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</si>
  <si>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</si>
  <si>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</si>
  <si>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</si>
  <si>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</si>
  <si>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</si>
  <si>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</si>
  <si>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</si>
  <si>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</si>
  <si>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</si>
  <si>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</si>
  <si>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</si>
  <si>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</si>
  <si>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</si>
  <si>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</si>
  <si>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</si>
  <si>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</si>
  <si>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</si>
  <si>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</si>
  <si>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</si>
  <si>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</si>
  <si>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</si>
  <si>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</si>
  <si>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</si>
  <si>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</si>
  <si>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</si>
  <si>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</si>
  <si>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</si>
  <si>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</si>
  <si>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</si>
  <si>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</si>
  <si>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</si>
  <si>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</si>
  <si>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</si>
  <si>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</si>
  <si>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</si>
  <si>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</si>
  <si>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</si>
  <si>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</si>
  <si>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</si>
  <si>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</si>
  <si>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</si>
  <si>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</si>
  <si>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</si>
  <si>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</si>
  <si>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</si>
  <si>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</si>
  <si>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</si>
  <si>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</si>
  <si>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</si>
  <si>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</si>
  <si>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</si>
  <si>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</si>
  <si>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</si>
  <si>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</si>
  <si>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</si>
  <si>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</si>
  <si>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</si>
  <si>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</si>
  <si>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</si>
  <si>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</si>
  <si>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</si>
  <si>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</si>
  <si>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</si>
  <si>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</si>
  <si>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</si>
  <si>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</si>
  <si>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</si>
  <si>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</si>
  <si>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</si>
  <si>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</si>
  <si>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</si>
  <si>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</si>
  <si>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</si>
  <si>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</si>
  <si>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</si>
  <si>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</si>
  <si>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</si>
  <si>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</si>
  <si>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</si>
  <si>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</si>
  <si>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</si>
  <si>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</si>
  <si>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</si>
  <si>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</si>
  <si>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</si>
  <si>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</si>
  <si>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</si>
  <si>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</si>
  <si>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</si>
  <si>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</si>
  <si>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</si>
  <si>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</si>
  <si>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</si>
  <si>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</si>
  <si>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</si>
  <si>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</si>
  <si>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</si>
  <si>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</si>
  <si>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</si>
  <si>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</si>
  <si>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</si>
  <si>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</si>
  <si>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</si>
  <si>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</si>
  <si>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</si>
  <si>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</si>
  <si>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</si>
  <si>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</si>
  <si>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</si>
  <si>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</si>
  <si>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</si>
  <si>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</si>
  <si>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</si>
  <si>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</si>
  <si>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</si>
  <si>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</si>
  <si>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</si>
  <si>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</si>
  <si>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</si>
  <si>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</si>
  <si>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</si>
  <si>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</si>
  <si>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</si>
  <si>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</si>
  <si>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</si>
  <si>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</si>
  <si>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</si>
  <si>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</si>
  <si>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</si>
  <si>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</si>
  <si>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</si>
  <si>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</si>
  <si>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</si>
  <si>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</si>
  <si>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</si>
  <si>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</si>
  <si>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</si>
  <si>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</si>
  <si>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</si>
  <si>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</si>
  <si>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</si>
  <si>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</si>
  <si>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</si>
  <si>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</si>
  <si>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</si>
  <si>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</si>
  <si>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</si>
  <si>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</si>
  <si>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</si>
  <si>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</si>
  <si>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</si>
  <si>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</si>
  <si>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</si>
  <si>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</si>
  <si>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</si>
  <si>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</si>
  <si>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</si>
  <si>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</si>
  <si>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</si>
  <si>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</si>
  <si>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</si>
  <si>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</si>
  <si>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</si>
  <si>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</si>
  <si>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</si>
  <si>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</si>
  <si>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</si>
  <si>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</si>
  <si>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</si>
  <si>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</si>
  <si>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</si>
  <si>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</si>
  <si>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</si>
  <si>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</si>
  <si>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</si>
  <si>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</si>
  <si>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</si>
  <si>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</si>
  <si>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</si>
  <si>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</si>
  <si>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</si>
  <si>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</si>
  <si>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</si>
  <si>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</si>
  <si>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</si>
  <si>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</si>
  <si>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</si>
  <si>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</si>
  <si>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</si>
  <si>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</si>
  <si>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</si>
  <si>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</si>
  <si>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</si>
  <si>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</si>
  <si>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</si>
  <si>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</si>
  <si>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</si>
  <si>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</si>
  <si>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</si>
  <si>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</si>
  <si>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</si>
  <si>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</si>
  <si>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</si>
  <si>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</si>
  <si>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</si>
  <si>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</si>
  <si>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</si>
  <si>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</si>
  <si>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</si>
  <si>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</si>
  <si>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</si>
  <si>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</si>
  <si>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</si>
  <si>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</si>
  <si>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</si>
  <si>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</si>
  <si>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</si>
  <si>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</si>
  <si>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</si>
  <si>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</si>
  <si>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</si>
  <si>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</si>
  <si>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</si>
  <si>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</si>
  <si>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</si>
  <si>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</si>
  <si>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</si>
  <si>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</si>
  <si>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</si>
  <si>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</si>
  <si>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</si>
  <si>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</si>
  <si>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</si>
  <si>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</si>
  <si>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</si>
  <si>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</si>
  <si>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</si>
  <si>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</si>
  <si>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</si>
  <si>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</si>
  <si>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</si>
  <si>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</si>
  <si>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</si>
  <si>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</si>
  <si>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</si>
  <si>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</si>
  <si>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</si>
  <si>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</si>
  <si>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</si>
  <si>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</si>
  <si>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</si>
  <si>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</si>
  <si>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</si>
  <si>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</si>
  <si>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</si>
  <si>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</si>
  <si>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</si>
  <si>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</si>
  <si>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</si>
  <si>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</si>
  <si>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</si>
  <si>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</si>
  <si>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</si>
  <si>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</si>
  <si>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</si>
  <si>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</si>
  <si>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</si>
  <si>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</si>
  <si>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</si>
  <si>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</si>
  <si>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</si>
  <si>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</si>
  <si>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</si>
  <si>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</si>
  <si>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</si>
  <si>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</si>
  <si>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</si>
  <si>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</si>
  <si>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</si>
  <si>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</si>
  <si>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</si>
  <si>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</si>
  <si>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</si>
  <si>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</si>
  <si>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</si>
  <si>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</si>
  <si>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</si>
  <si>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</si>
  <si>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</si>
  <si>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</si>
  <si>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</si>
  <si>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</si>
  <si>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</si>
  <si>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</si>
  <si>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</si>
  <si>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</si>
  <si>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</si>
  <si>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</si>
  <si>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</si>
  <si>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</si>
  <si>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</si>
  <si>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</si>
  <si>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</si>
  <si>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</si>
  <si>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</si>
  <si>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</si>
  <si>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</si>
  <si>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</si>
  <si>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</si>
  <si>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</si>
  <si>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</si>
  <si>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</si>
  <si>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</si>
  <si>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</si>
  <si>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</si>
  <si>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</si>
  <si>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</si>
  <si>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</si>
  <si>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</si>
  <si>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</si>
  <si>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</si>
  <si>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</si>
  <si>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</si>
  <si>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</si>
  <si>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</si>
  <si>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</si>
  <si>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</si>
  <si>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</si>
  <si>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</si>
  <si>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</si>
  <si>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</si>
  <si>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</si>
  <si>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</si>
  <si>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</si>
  <si>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</si>
  <si>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</si>
  <si>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</si>
  <si>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</si>
  <si>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</si>
  <si>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</si>
  <si>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</si>
  <si>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</si>
  <si>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</si>
  <si>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</si>
  <si>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</si>
  <si>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</si>
  <si>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</si>
  <si>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</si>
  <si>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</si>
  <si>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</si>
  <si>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</si>
  <si>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</si>
  <si>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</si>
  <si>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</si>
  <si>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</si>
  <si>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</si>
  <si>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</si>
  <si>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</si>
  <si>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</si>
  <si>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</si>
  <si>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</si>
  <si>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</si>
  <si>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</si>
  <si>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</si>
  <si>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</si>
  <si>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</si>
  <si>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</si>
  <si>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</si>
  <si>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</si>
  <si>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</si>
  <si>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</si>
  <si>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</si>
  <si>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</si>
  <si>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</si>
  <si>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</si>
  <si>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</si>
  <si>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</si>
  <si>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</si>
  <si>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</si>
  <si>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</si>
  <si>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</si>
  <si>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</si>
  <si>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</si>
  <si>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</si>
  <si>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</si>
  <si>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</si>
  <si>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</si>
  <si>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</si>
  <si>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</si>
  <si>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</si>
  <si>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</si>
  <si>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</si>
  <si>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</si>
  <si>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</si>
  <si>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</si>
  <si>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</si>
  <si>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</si>
  <si>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</si>
  <si>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</si>
  <si>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</si>
  <si>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</si>
  <si>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</si>
  <si>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</si>
  <si>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</si>
  <si>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</si>
  <si>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</si>
  <si>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</si>
  <si>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</si>
  <si>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</si>
  <si>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</si>
  <si>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</si>
  <si>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</si>
  <si>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</si>
  <si>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</si>
  <si>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</si>
  <si>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</si>
  <si>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</si>
  <si>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</si>
  <si>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</si>
  <si>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</si>
  <si>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</si>
  <si>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</si>
  <si>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</si>
  <si>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</si>
  <si>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</si>
  <si>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</si>
  <si>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</si>
  <si>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</si>
  <si>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</si>
  <si>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</si>
  <si>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</si>
  <si>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</si>
  <si>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</si>
  <si>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</si>
  <si>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</si>
  <si>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</si>
  <si>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</si>
  <si>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</si>
  <si>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</si>
  <si>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</si>
  <si>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</si>
  <si>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</si>
  <si>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</si>
  <si>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</si>
  <si>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</si>
  <si>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</si>
  <si>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</si>
  <si>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</si>
  <si>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</si>
  <si>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</si>
  <si>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</si>
  <si>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</si>
  <si>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</si>
  <si>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</si>
  <si>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</si>
  <si>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</si>
  <si>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</si>
  <si>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</si>
  <si>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</si>
  <si>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</si>
  <si>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</si>
  <si>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</si>
  <si>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</si>
  <si>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</si>
  <si>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</si>
  <si>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</si>
  <si>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</si>
  <si>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</si>
  <si>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</si>
  <si>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</si>
  <si>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</si>
  <si>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</si>
  <si>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</si>
  <si>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</si>
  <si>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</si>
  <si>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</si>
  <si>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</si>
  <si>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</si>
  <si>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</si>
  <si>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</si>
  <si>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</si>
  <si>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</si>
  <si>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</si>
  <si>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</si>
  <si>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</si>
  <si>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</si>
  <si>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</si>
  <si>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</si>
  <si>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</si>
  <si>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</si>
  <si>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</si>
  <si>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</si>
  <si>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</si>
  <si>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</si>
  <si>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</si>
  <si>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</si>
  <si>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</si>
  <si>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</si>
  <si>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</si>
  <si>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</si>
  <si>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</si>
  <si>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</si>
  <si>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</si>
  <si>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</si>
  <si>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</si>
  <si>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</si>
  <si>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</si>
  <si>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</si>
  <si>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</si>
  <si>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</si>
  <si>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</si>
  <si>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</si>
  <si>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</si>
  <si>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</si>
  <si>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</si>
  <si>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</si>
  <si>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</si>
  <si>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</si>
  <si>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</si>
  <si>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</si>
  <si>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</si>
  <si>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</si>
  <si>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</si>
  <si>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</si>
  <si>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</si>
  <si>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</si>
  <si>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</si>
  <si>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</si>
  <si>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</si>
  <si>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</si>
  <si>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</si>
  <si>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</si>
  <si>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</si>
  <si>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</si>
  <si>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</si>
  <si>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</si>
  <si>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</si>
  <si>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</si>
  <si>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</si>
  <si>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</si>
  <si>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</si>
  <si>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</si>
  <si>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</si>
  <si>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</si>
  <si>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</si>
  <si>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</si>
  <si>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</si>
  <si>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</si>
  <si>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</si>
  <si>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</si>
  <si>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</si>
  <si>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</si>
  <si>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</si>
  <si>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</si>
  <si>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</si>
  <si>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</si>
  <si>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</si>
  <si>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</si>
  <si>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</si>
  <si>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</si>
  <si>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</si>
  <si>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</si>
  <si>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</si>
  <si>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</si>
  <si>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</si>
  <si>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</si>
  <si>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</si>
  <si>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</si>
  <si>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</si>
  <si>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</si>
  <si>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</si>
  <si>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</si>
  <si>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</si>
  <si>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</si>
  <si>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</si>
  <si>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</si>
  <si>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</si>
  <si>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</si>
  <si>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</si>
  <si>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</si>
  <si>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</si>
  <si>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</si>
  <si>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</si>
  <si>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</si>
  <si>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</si>
  <si>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</si>
  <si>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</si>
  <si>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</si>
  <si>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</si>
  <si>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</si>
  <si>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</si>
  <si>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</si>
  <si>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</si>
  <si>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</si>
  <si>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</si>
  <si>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</si>
  <si>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</si>
  <si>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</si>
  <si>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</si>
  <si>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</si>
  <si>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</si>
  <si>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</si>
  <si>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</si>
  <si>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</si>
  <si>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</si>
  <si>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</si>
  <si>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</si>
  <si>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</si>
  <si>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</si>
  <si>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</si>
  <si>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</si>
  <si>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</si>
  <si>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</si>
  <si>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</si>
  <si>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</si>
  <si>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</si>
  <si>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</si>
  <si>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</si>
  <si>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</si>
  <si>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</si>
  <si>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</si>
  <si>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</si>
  <si>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</si>
  <si>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</si>
  <si>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</si>
  <si>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</si>
  <si>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</si>
  <si>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</si>
  <si>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</si>
  <si>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</si>
  <si>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</si>
  <si>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</si>
  <si>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</si>
  <si>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</si>
  <si>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</si>
  <si>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</si>
  <si>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</si>
  <si>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</si>
  <si>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</si>
  <si>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</si>
  <si>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</si>
  <si>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</si>
  <si>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</si>
  <si>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</si>
  <si>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</si>
  <si>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</si>
  <si>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</si>
  <si>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</si>
  <si>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</si>
  <si>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</si>
  <si>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</si>
  <si>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</si>
  <si>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</si>
  <si>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</si>
  <si>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</si>
  <si>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</si>
  <si>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</si>
  <si>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</si>
  <si>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</si>
  <si>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</si>
  <si>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</si>
  <si>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</si>
  <si>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</si>
  <si>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</si>
  <si>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</si>
  <si>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</si>
  <si>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</si>
  <si>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</si>
  <si>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</si>
  <si>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</si>
  <si>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</si>
  <si>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</si>
  <si>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</si>
  <si>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</si>
  <si>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</si>
  <si>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</si>
  <si>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</si>
  <si>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</si>
  <si>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</si>
  <si>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</si>
  <si>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</si>
  <si>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</si>
  <si>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</si>
  <si>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</si>
  <si>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</si>
  <si>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</si>
  <si>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</si>
  <si>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</si>
  <si>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</si>
  <si>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</si>
  <si>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</si>
  <si>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</si>
  <si>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</si>
  <si>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</si>
  <si>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</si>
  <si>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</si>
  <si>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</si>
  <si>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</si>
  <si>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</si>
  <si>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</si>
  <si>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</si>
  <si>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</si>
  <si>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</si>
  <si>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</si>
  <si>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</si>
  <si>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</si>
  <si>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</si>
  <si>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</si>
  <si>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</si>
  <si>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</si>
  <si>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</si>
  <si>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</si>
  <si>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</si>
  <si>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</si>
  <si>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</si>
  <si>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</si>
  <si>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</si>
  <si>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</si>
  <si>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</si>
  <si>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</si>
  <si>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</si>
  <si>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</si>
  <si>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</si>
  <si>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</si>
  <si>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</si>
  <si>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</si>
  <si>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</si>
  <si>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</si>
  <si>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</si>
  <si>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</si>
  <si>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</si>
  <si>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</si>
  <si>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</si>
  <si>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</si>
  <si>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</si>
  <si>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</si>
  <si>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</si>
  <si>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</si>
  <si>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</si>
  <si>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</si>
  <si>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</si>
  <si>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</si>
  <si>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</si>
  <si>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</si>
  <si>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</si>
  <si>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</si>
  <si>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</si>
  <si>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</si>
  <si>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</si>
  <si>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</si>
  <si>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</si>
  <si>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</si>
  <si>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</si>
  <si>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</si>
  <si>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</si>
  <si>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</si>
  <si>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</si>
  <si>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</si>
  <si>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</si>
  <si>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</si>
  <si>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</si>
  <si>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</si>
  <si>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</si>
  <si>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</si>
  <si>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</si>
  <si>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</si>
  <si>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</si>
  <si>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</si>
  <si>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</si>
  <si>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</si>
  <si>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</si>
  <si>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</si>
  <si>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</si>
  <si>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</si>
  <si>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</si>
  <si>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</si>
  <si>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</si>
  <si>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</si>
  <si>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</si>
  <si>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</si>
  <si>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</si>
  <si>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</si>
  <si>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</si>
  <si>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</si>
  <si>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</si>
  <si>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</si>
  <si>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</si>
  <si>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</si>
  <si>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</si>
  <si>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</si>
  <si>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</si>
  <si>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</si>
  <si>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</si>
  <si>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</si>
  <si>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</si>
  <si>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</si>
  <si>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</si>
  <si>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</si>
  <si>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</si>
  <si>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</si>
  <si>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</si>
  <si>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</si>
  <si>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</si>
  <si>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</si>
  <si>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</si>
  <si>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</si>
  <si>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</si>
  <si>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</si>
  <si>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</si>
  <si>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</si>
  <si>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</si>
  <si>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</si>
  <si>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</si>
  <si>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</si>
  <si>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</si>
  <si>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</si>
  <si>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</si>
  <si>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</si>
  <si>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</si>
  <si>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</si>
  <si>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</si>
  <si>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</si>
  <si>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</si>
  <si>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</si>
  <si>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</si>
  <si>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</si>
  <si>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</si>
  <si>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</si>
  <si>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</si>
  <si>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</si>
  <si>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</si>
  <si>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</si>
  <si>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</si>
  <si>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</si>
  <si>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</si>
  <si>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</si>
  <si>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</si>
  <si>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</si>
  <si>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</si>
  <si>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</si>
  <si>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</si>
  <si>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</si>
  <si>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</si>
  <si>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</si>
  <si>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</si>
  <si>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</si>
  <si>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</si>
  <si>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</si>
  <si>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</si>
  <si>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</si>
  <si>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</si>
  <si>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</si>
  <si>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</si>
  <si>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</si>
  <si>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</si>
  <si>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</si>
  <si>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</si>
  <si>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</si>
  <si>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</si>
  <si>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</si>
  <si>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</si>
  <si>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</si>
  <si>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</si>
  <si>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</si>
  <si>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</si>
  <si>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</si>
  <si>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</si>
  <si>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</si>
  <si>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</si>
  <si>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</si>
  <si>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</si>
  <si>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</si>
  <si>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</si>
  <si>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</si>
  <si>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</si>
  <si>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</si>
  <si>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</si>
  <si>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</si>
  <si>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</si>
  <si>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</si>
  <si>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</si>
  <si>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</si>
  <si>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</si>
  <si>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</si>
  <si>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</si>
  <si>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</si>
  <si>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</si>
  <si>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</si>
  <si>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</si>
  <si>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</si>
  <si>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</si>
  <si>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</si>
  <si>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</si>
  <si>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</si>
  <si>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</si>
  <si>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</si>
  <si>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</si>
  <si>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</si>
  <si>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</si>
  <si>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</si>
  <si>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</si>
  <si>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</si>
  <si>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</si>
  <si>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</si>
  <si>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</si>
  <si>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</si>
  <si>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</si>
  <si>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</si>
  <si>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</si>
  <si>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</si>
  <si>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</si>
  <si>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</si>
  <si>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</si>
  <si>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</si>
  <si>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</si>
  <si>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</si>
  <si>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</si>
  <si>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</si>
  <si>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</si>
  <si>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</si>
  <si>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</si>
  <si>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</si>
  <si>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</si>
  <si>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</si>
  <si>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</si>
  <si>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</si>
  <si>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</si>
  <si>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</si>
  <si>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</si>
  <si>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</si>
  <si>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</si>
  <si>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</si>
  <si>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</si>
  <si>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</si>
  <si>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</si>
  <si>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</si>
  <si>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</si>
  <si>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</si>
  <si>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</si>
  <si>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</si>
  <si>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</si>
  <si>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</si>
  <si>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</si>
  <si>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</si>
  <si>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</si>
  <si>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</si>
  <si>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</si>
  <si>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</si>
  <si>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</si>
  <si>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</si>
  <si>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</si>
  <si>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</si>
  <si>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</si>
  <si>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</si>
  <si>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</si>
  <si>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</si>
  <si>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</si>
  <si>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</si>
  <si>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</si>
  <si>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</si>
  <si>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</si>
  <si>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</si>
  <si>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</si>
  <si>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</si>
  <si>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</si>
  <si>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</si>
  <si>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</si>
  <si>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</si>
  <si>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</si>
  <si>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</si>
  <si>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</si>
  <si>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</si>
  <si>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</si>
  <si>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</si>
  <si>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</si>
  <si>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</si>
  <si>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</si>
  <si>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</si>
  <si>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</si>
  <si>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</si>
  <si>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</si>
  <si>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</si>
  <si>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</si>
  <si>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</si>
  <si>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</si>
  <si>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</si>
  <si>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</si>
  <si>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</si>
  <si>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</si>
  <si>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</si>
  <si>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</si>
  <si>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</si>
  <si>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</si>
  <si>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</si>
  <si>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</si>
  <si>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</si>
  <si>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</si>
  <si>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</si>
  <si>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</si>
  <si>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</si>
  <si>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</si>
  <si>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</si>
  <si>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</si>
  <si>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</si>
  <si>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</si>
  <si>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</si>
  <si>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</si>
  <si>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</si>
  <si>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</si>
  <si>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</si>
  <si>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</si>
  <si>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</si>
  <si>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</si>
  <si>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</si>
  <si>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</si>
  <si>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</si>
  <si>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</si>
  <si>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</si>
  <si>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</si>
  <si>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</si>
  <si>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</si>
  <si>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</si>
  <si>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</si>
  <si>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</si>
  <si>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</si>
  <si>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</si>
  <si>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</si>
  <si>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</si>
  <si>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</si>
  <si>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</si>
  <si>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</si>
  <si>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</si>
  <si>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</si>
  <si>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</si>
  <si>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</si>
  <si>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</si>
  <si>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</si>
  <si>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</si>
  <si>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</si>
  <si>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</si>
  <si>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</si>
  <si>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</si>
  <si>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</si>
  <si>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</si>
  <si>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</si>
  <si>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</si>
  <si>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</si>
  <si>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</si>
  <si>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</si>
  <si>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</si>
  <si>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</si>
  <si>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</si>
  <si>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</si>
  <si>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</si>
  <si>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</si>
  <si>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</si>
  <si>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</si>
  <si>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</si>
  <si>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</si>
  <si>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</si>
  <si>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</si>
  <si>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</si>
  <si>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</si>
  <si>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</si>
  <si>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</si>
  <si>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</si>
  <si>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</si>
  <si>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</si>
  <si>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</si>
  <si>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</si>
  <si>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</si>
  <si>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</si>
  <si>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</si>
  <si>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</si>
  <si>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</si>
  <si>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</si>
  <si>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</si>
  <si>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</si>
  <si>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</si>
  <si>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</si>
  <si>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</si>
  <si>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</si>
  <si>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</si>
  <si>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</si>
  <si>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</si>
  <si>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</si>
  <si>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</si>
  <si>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</si>
  <si>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</si>
  <si>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</si>
  <si>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</si>
  <si>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</si>
  <si>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</si>
  <si>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</si>
  <si>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</si>
  <si>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</si>
  <si>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</si>
  <si>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</si>
  <si>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</si>
  <si>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</si>
  <si>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</si>
  <si>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</si>
  <si>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</si>
  <si>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</si>
  <si>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</si>
  <si>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</si>
  <si>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</si>
  <si>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</si>
  <si>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</si>
  <si>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</si>
  <si>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</si>
  <si>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</si>
  <si>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</si>
  <si>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</si>
  <si>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</si>
  <si>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</si>
  <si>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</si>
  <si>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</si>
  <si>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</si>
  <si>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</si>
  <si>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</si>
  <si>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</si>
  <si>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</si>
  <si>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</si>
  <si>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</si>
  <si>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</si>
  <si>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</si>
  <si>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</si>
  <si>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</si>
  <si>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</si>
  <si>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</si>
  <si>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</si>
  <si>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</si>
  <si>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</si>
  <si>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</si>
  <si>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</si>
  <si>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</si>
  <si>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</si>
  <si>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</si>
  <si>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</si>
  <si>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</si>
  <si>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</si>
  <si>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</si>
  <si>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</si>
  <si>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</si>
  <si>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</si>
  <si>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</si>
  <si>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</si>
  <si>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</si>
  <si>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</si>
  <si>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</si>
  <si>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</si>
  <si>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</si>
  <si>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</si>
  <si>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</si>
  <si>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</si>
  <si>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</si>
  <si>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</si>
  <si>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</si>
  <si>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</si>
  <si>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</si>
  <si>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</si>
  <si>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</si>
  <si>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</si>
  <si>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</si>
  <si>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</si>
  <si>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</si>
  <si>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</si>
  <si>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</si>
  <si>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</si>
  <si>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</si>
  <si>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</si>
  <si>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</si>
  <si>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</si>
  <si>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</si>
  <si>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</si>
  <si>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</si>
  <si>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</si>
  <si>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</si>
  <si>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</si>
  <si>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</si>
  <si>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</si>
  <si>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</si>
  <si>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</si>
  <si>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</si>
  <si>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</si>
  <si>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</si>
  <si>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</si>
  <si>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</si>
  <si>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</si>
  <si>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</si>
  <si>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</si>
  <si>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</si>
  <si>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</si>
  <si>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</si>
  <si>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</si>
  <si>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</si>
  <si>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</si>
  <si>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</si>
  <si>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</si>
  <si>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</si>
  <si>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</si>
  <si>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</si>
  <si>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</si>
  <si>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</si>
  <si>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</si>
  <si>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</si>
  <si>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</si>
  <si>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</si>
  <si>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</si>
  <si>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</si>
  <si>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</si>
  <si>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</si>
  <si>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</si>
  <si>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</si>
  <si>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</si>
  <si>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</si>
  <si>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</si>
  <si>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</si>
  <si>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</si>
  <si>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</si>
  <si>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</si>
  <si>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</si>
  <si>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</si>
  <si>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</si>
  <si>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</si>
  <si>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</si>
  <si>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</si>
  <si>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</si>
  <si>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</si>
  <si>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</si>
  <si>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</si>
  <si>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</si>
  <si>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</si>
  <si>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</si>
  <si>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</si>
  <si>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</si>
  <si>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</si>
  <si>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</si>
  <si>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</si>
  <si>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</si>
  <si>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</si>
  <si>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</si>
  <si>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</si>
  <si>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</si>
  <si>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</si>
  <si>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</si>
  <si>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</si>
  <si>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</si>
  <si>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</si>
  <si>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</si>
  <si>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</si>
  <si>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</si>
  <si>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</si>
  <si>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</si>
  <si>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</si>
  <si>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</si>
  <si>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</si>
  <si>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</si>
  <si>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</si>
  <si>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</si>
  <si>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</si>
  <si>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</si>
  <si>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</si>
  <si>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</si>
  <si>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</si>
  <si>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</si>
  <si>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</si>
  <si>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</si>
  <si>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</si>
  <si>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</si>
  <si>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</si>
  <si>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</si>
  <si>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</si>
  <si>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</si>
  <si>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</si>
  <si>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</si>
  <si>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</si>
  <si>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</si>
  <si>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</si>
  <si>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</si>
  <si>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</si>
  <si>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</si>
  <si>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</si>
  <si>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</si>
  <si>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</si>
  <si>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</si>
  <si>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</si>
  <si>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</si>
  <si>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</si>
  <si>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</si>
  <si>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</si>
  <si>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</si>
  <si>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</si>
  <si>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</si>
  <si>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</si>
  <si>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</si>
  <si>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</si>
  <si>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</si>
  <si>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</si>
  <si>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</si>
  <si>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</si>
  <si>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</si>
  <si>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</si>
  <si>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</si>
  <si>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</si>
  <si>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</si>
  <si>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</si>
  <si>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</si>
  <si>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</si>
  <si>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</si>
  <si>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</si>
  <si>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</si>
  <si>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</si>
  <si>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</si>
  <si>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</si>
  <si>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</si>
  <si>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</si>
  <si>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</si>
  <si>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</si>
  <si>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</si>
  <si>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</si>
  <si>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</si>
  <si>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</si>
  <si>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</si>
  <si>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</si>
  <si>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</si>
  <si>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</si>
  <si>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</si>
  <si>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</si>
  <si>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</si>
  <si>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</si>
  <si>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</si>
  <si>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</si>
  <si>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</si>
  <si>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</si>
  <si>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</si>
  <si>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</si>
  <si>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</si>
  <si>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</si>
  <si>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</si>
  <si>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</si>
  <si>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</si>
  <si>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</si>
  <si>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</si>
  <si>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</si>
  <si>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</si>
  <si>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</si>
  <si>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</si>
  <si>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</si>
  <si>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</si>
  <si>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</si>
  <si>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</si>
  <si>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</si>
  <si>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</si>
  <si>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</si>
  <si>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</si>
  <si>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</si>
  <si>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</si>
  <si>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</si>
  <si>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</si>
  <si>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</si>
  <si>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</si>
  <si>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</si>
  <si>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</si>
  <si>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</si>
  <si>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</si>
  <si>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</si>
  <si>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</si>
  <si>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</si>
  <si>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</si>
  <si>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</si>
  <si>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</si>
  <si>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</si>
  <si>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</si>
  <si>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</si>
  <si>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</si>
  <si>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</si>
  <si>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</si>
  <si>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</si>
  <si>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</si>
  <si>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</si>
  <si>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</si>
  <si>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</si>
  <si>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</si>
  <si>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</si>
  <si>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</si>
  <si>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</si>
  <si>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</si>
  <si>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</si>
  <si>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</si>
  <si>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</si>
  <si>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</si>
  <si>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</si>
  <si>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</si>
  <si>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</si>
  <si>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</si>
  <si>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</si>
  <si>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</si>
  <si>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</si>
  <si>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</si>
  <si>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</si>
  <si>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</si>
  <si>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</si>
  <si>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</si>
  <si>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</si>
  <si>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</si>
  <si>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</si>
  <si>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</si>
  <si>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</si>
  <si>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</si>
  <si>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</si>
  <si>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</si>
  <si>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</si>
  <si>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</si>
  <si>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</si>
  <si>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</si>
  <si>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</si>
  <si>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</si>
  <si>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</si>
  <si>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</si>
  <si>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</si>
  <si>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</si>
  <si>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</si>
  <si>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</si>
  <si>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</si>
  <si>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</si>
  <si>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</si>
  <si>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</si>
  <si>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</si>
  <si>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</si>
  <si>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</si>
  <si>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</si>
  <si>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</si>
  <si>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</si>
  <si>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</si>
  <si>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</si>
  <si>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</si>
  <si>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</si>
  <si>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</si>
  <si>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</si>
  <si>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</si>
  <si>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</si>
  <si>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</si>
  <si>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</si>
  <si>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</si>
  <si>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</si>
  <si>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</si>
  <si>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</si>
  <si>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</si>
  <si>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</si>
  <si>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</si>
  <si>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</si>
  <si>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</si>
  <si>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</si>
  <si>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</si>
  <si>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</si>
  <si>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</si>
  <si>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</si>
  <si>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</si>
  <si>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</si>
  <si>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</si>
  <si>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</si>
  <si>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</si>
  <si>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</si>
  <si>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</si>
  <si>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</si>
  <si>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</si>
  <si>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</si>
  <si>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</si>
  <si>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</si>
  <si>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</si>
  <si>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</si>
  <si>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</si>
  <si>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</si>
  <si>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</si>
  <si>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</si>
  <si>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</si>
  <si>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</si>
  <si>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</si>
  <si>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</si>
  <si>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</si>
  <si>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</si>
  <si>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</si>
  <si>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</si>
  <si>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</si>
  <si>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</si>
  <si>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</si>
  <si>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</si>
  <si>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</si>
  <si>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</si>
  <si>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</si>
  <si>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</si>
  <si>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</si>
  <si>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</si>
  <si>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</si>
  <si>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</si>
  <si>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</si>
  <si>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</si>
  <si>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</si>
  <si>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</si>
  <si>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</si>
  <si>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</si>
  <si>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</si>
  <si>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</si>
  <si>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</si>
  <si>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</si>
  <si>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</si>
  <si>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</si>
  <si>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</si>
  <si>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</si>
  <si>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</si>
  <si>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</si>
  <si>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</si>
  <si>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</si>
  <si>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</si>
  <si>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</si>
  <si>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</si>
  <si>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</si>
  <si>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</si>
  <si>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</si>
  <si>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</si>
  <si>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</si>
  <si>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</si>
  <si>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</si>
  <si>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</si>
  <si>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</si>
  <si>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</si>
  <si>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</si>
  <si>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</si>
  <si>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</si>
  <si>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</si>
  <si>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</si>
  <si>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</si>
  <si>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</si>
  <si>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</si>
  <si>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</si>
  <si>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</si>
  <si>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</si>
  <si>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</si>
  <si>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</si>
  <si>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</si>
  <si>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</si>
  <si>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</si>
  <si>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</si>
  <si>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</si>
  <si>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</si>
  <si>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</si>
  <si>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</si>
  <si>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</si>
  <si>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</si>
  <si>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</si>
  <si>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</si>
  <si>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</si>
  <si>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</si>
  <si>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</si>
  <si>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</si>
  <si>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</si>
  <si>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</si>
  <si>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</si>
  <si>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</si>
  <si>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</si>
  <si>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</si>
  <si>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</si>
  <si>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</si>
  <si>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</si>
  <si>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</si>
  <si>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</si>
  <si>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</si>
  <si>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</si>
  <si>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</si>
  <si>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</si>
  <si>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</si>
  <si>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</si>
  <si>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</si>
  <si>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</si>
  <si>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</si>
  <si>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</si>
  <si>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</si>
  <si>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</si>
  <si>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</si>
  <si>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</si>
  <si>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</si>
  <si>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</si>
  <si>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</si>
  <si>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</si>
  <si>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</si>
  <si>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</si>
  <si>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</si>
  <si>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</si>
  <si>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</si>
  <si>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</si>
  <si>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</si>
  <si>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</si>
  <si>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</si>
  <si>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</si>
  <si>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</si>
  <si>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</si>
  <si>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</si>
  <si>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</si>
  <si>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</si>
  <si>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</si>
  <si>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</si>
  <si>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</si>
  <si>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</si>
  <si>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</si>
  <si>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</si>
  <si>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</si>
  <si>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</si>
  <si>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</si>
  <si>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</si>
  <si>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</si>
  <si>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</si>
  <si>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</si>
  <si>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</si>
  <si>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</si>
  <si>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</si>
  <si>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</si>
  <si>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</si>
  <si>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</si>
  <si>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</si>
  <si>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</si>
  <si>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</si>
  <si>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</si>
  <si>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</si>
  <si>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</si>
  <si>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</si>
  <si>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</si>
  <si>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</si>
  <si>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</si>
  <si>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</si>
  <si>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</si>
  <si>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</si>
  <si>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</si>
  <si>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</si>
  <si>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</si>
  <si>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</si>
  <si>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</si>
  <si>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</si>
  <si>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</si>
  <si>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</si>
  <si>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</si>
  <si>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</si>
  <si>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</si>
  <si>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</si>
  <si>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</si>
  <si>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</si>
  <si>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</si>
  <si>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</si>
  <si>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</si>
  <si>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</si>
  <si>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</si>
  <si>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</si>
  <si>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</si>
  <si>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</si>
  <si>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</si>
  <si>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</si>
  <si>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</si>
  <si>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</si>
  <si>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</si>
  <si>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</si>
  <si>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</si>
  <si>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</si>
  <si>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</si>
  <si>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</si>
  <si>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</si>
  <si>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</si>
  <si>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</si>
  <si>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</si>
  <si>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</si>
  <si>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</si>
  <si>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</si>
  <si>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</si>
  <si>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</si>
  <si>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</si>
  <si>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</si>
  <si>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</si>
  <si>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</si>
  <si>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</si>
  <si>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</si>
  <si>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</si>
  <si>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</si>
  <si>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</si>
  <si>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</si>
  <si>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</si>
  <si>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</si>
  <si>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</si>
  <si>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</si>
  <si>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</si>
  <si>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</si>
  <si>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</si>
  <si>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</si>
  <si>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</si>
  <si>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</si>
  <si>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</si>
  <si>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</si>
  <si>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</si>
  <si>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</si>
  <si>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</si>
  <si>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</si>
  <si>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</si>
  <si>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</si>
  <si>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</si>
  <si>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</si>
  <si>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</si>
  <si>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</si>
  <si>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</si>
  <si>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</si>
  <si>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</si>
  <si>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</si>
  <si>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</si>
  <si>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</si>
  <si>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</si>
  <si>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</si>
  <si>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</si>
  <si>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</si>
  <si>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</si>
  <si>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</si>
  <si>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</si>
  <si>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</si>
  <si>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</si>
  <si>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</si>
  <si>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</si>
  <si>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</si>
  <si>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</si>
  <si>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</si>
  <si>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</si>
  <si>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</si>
  <si>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</si>
  <si>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</si>
  <si>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</si>
  <si>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</si>
  <si>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</si>
  <si>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</si>
  <si>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</si>
  <si>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</si>
  <si>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</si>
  <si>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</si>
  <si>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</si>
  <si>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</si>
  <si>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</si>
  <si>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</si>
  <si>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</si>
  <si>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</si>
  <si>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</si>
  <si>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</si>
  <si>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</si>
  <si>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</si>
  <si>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</si>
  <si>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</si>
  <si>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</si>
  <si>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</si>
  <si>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</si>
  <si>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</si>
  <si>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</si>
  <si>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</si>
  <si>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</si>
  <si>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</si>
  <si>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</si>
  <si>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</si>
  <si>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</si>
  <si>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</si>
  <si>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</si>
  <si>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</si>
  <si>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</si>
  <si>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</si>
  <si>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</si>
  <si>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</si>
  <si>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</si>
  <si>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</si>
  <si>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</si>
  <si>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</si>
  <si>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</si>
  <si>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</si>
  <si>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</si>
  <si>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</si>
  <si>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</si>
  <si>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</si>
  <si>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</si>
  <si>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</si>
  <si>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</si>
  <si>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</si>
  <si>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</si>
  <si>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</si>
  <si>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</si>
  <si>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</si>
  <si>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</si>
  <si>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</si>
  <si>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</si>
  <si>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</si>
  <si>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</si>
  <si>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</si>
  <si>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</si>
  <si>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</si>
  <si>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</si>
  <si>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</si>
  <si>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</si>
  <si>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</si>
  <si>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</si>
  <si>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</si>
  <si>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</si>
  <si>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</si>
  <si>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</si>
  <si>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</si>
  <si>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</si>
  <si>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</si>
  <si>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</si>
  <si>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</si>
  <si>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</si>
  <si>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</si>
  <si>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</si>
  <si>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</si>
  <si>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</si>
  <si>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</si>
  <si>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</si>
  <si>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</si>
  <si>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</si>
  <si>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</si>
  <si>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</si>
  <si>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</si>
  <si>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</si>
  <si>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</si>
  <si>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</si>
  <si>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</si>
  <si>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</si>
  <si>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</si>
  <si>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</si>
  <si>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</si>
  <si>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</si>
  <si>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</si>
  <si>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</si>
  <si>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</si>
  <si>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</si>
  <si>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</si>
  <si>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</si>
  <si>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</si>
  <si>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</si>
  <si>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</si>
  <si>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</si>
  <si>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</si>
  <si>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</si>
  <si>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</si>
  <si>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</si>
  <si>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</si>
  <si>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</si>
  <si>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</si>
  <si>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</si>
  <si>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</si>
  <si>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</si>
  <si>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</si>
  <si>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</si>
  <si>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</si>
  <si>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</si>
  <si>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</si>
  <si>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</si>
  <si>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</si>
  <si>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</si>
  <si>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</si>
  <si>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</si>
  <si>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</si>
  <si>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</si>
  <si>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</si>
  <si>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</si>
  <si>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</si>
  <si>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</si>
  <si>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</si>
  <si>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</si>
  <si>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</si>
  <si>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</si>
  <si>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</si>
  <si>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</si>
  <si>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</si>
  <si>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</si>
  <si>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</si>
  <si>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</si>
  <si>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</si>
  <si>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</si>
  <si>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</si>
  <si>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</si>
  <si>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</si>
  <si>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</si>
  <si>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</si>
  <si>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</si>
  <si>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</si>
  <si>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</si>
  <si>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</si>
  <si>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</si>
  <si>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</si>
  <si>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</si>
  <si>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</si>
  <si>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</si>
  <si>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</si>
  <si>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</si>
  <si>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</si>
  <si>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</si>
  <si>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</si>
  <si>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</si>
  <si>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</si>
  <si>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</si>
  <si>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</si>
  <si>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</si>
  <si>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</si>
  <si>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</si>
  <si>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</si>
  <si>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</si>
  <si>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</si>
  <si>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</si>
  <si>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</si>
  <si>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</si>
  <si>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</si>
  <si>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</si>
  <si>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</si>
  <si>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</si>
  <si>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</si>
  <si>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</si>
  <si>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</si>
  <si>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</si>
  <si>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</si>
  <si>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</si>
  <si>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</si>
  <si>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</si>
  <si>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</si>
  <si>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</si>
  <si>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</si>
  <si>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</si>
  <si>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</si>
  <si>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</si>
  <si>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</si>
  <si>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</si>
  <si>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</si>
  <si>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</si>
  <si>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</si>
  <si>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</si>
  <si>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</si>
  <si>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</si>
  <si>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</si>
  <si>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</si>
  <si>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</si>
  <si>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</si>
  <si>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</si>
  <si>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</si>
  <si>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</si>
  <si>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</si>
  <si>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</si>
  <si>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</si>
  <si>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</si>
  <si>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</si>
  <si>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</si>
  <si>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</si>
  <si>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</si>
  <si>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</si>
  <si>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</si>
  <si>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</si>
  <si>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</si>
  <si>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</si>
  <si>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</si>
  <si>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</si>
  <si>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</si>
  <si>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</si>
  <si>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</si>
  <si>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</si>
  <si>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</si>
  <si>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</si>
  <si>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</si>
  <si>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</si>
  <si>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</si>
  <si>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</si>
  <si>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</si>
  <si>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</si>
  <si>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</si>
  <si>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</si>
  <si>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</si>
  <si>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</si>
  <si>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</si>
  <si>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</si>
  <si>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</si>
  <si>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</si>
  <si>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</si>
  <si>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</si>
  <si>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</si>
  <si>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</si>
  <si>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</si>
  <si>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</si>
  <si>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</si>
  <si>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</si>
  <si>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</si>
  <si>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</si>
  <si>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</si>
  <si>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</si>
  <si>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</si>
  <si>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</si>
  <si>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</si>
  <si>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</si>
  <si>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</si>
  <si>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</si>
  <si>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</si>
  <si>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</si>
  <si>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</si>
  <si>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</si>
  <si>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</si>
  <si>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</si>
  <si>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</si>
  <si>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</si>
  <si>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</si>
  <si>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</si>
  <si>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</si>
  <si>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</si>
  <si>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</si>
  <si>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</si>
  <si>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</si>
  <si>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</si>
  <si>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</si>
  <si>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</si>
  <si>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</si>
  <si>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</si>
  <si>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</si>
  <si>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</si>
  <si>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</si>
  <si>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</si>
  <si>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</si>
  <si>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</si>
  <si>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</si>
  <si>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</si>
  <si>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</si>
  <si>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</si>
  <si>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</si>
  <si>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</si>
  <si>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</si>
  <si>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</si>
  <si>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</si>
  <si>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</si>
  <si>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</si>
  <si>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</si>
  <si>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</si>
  <si>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</si>
  <si>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</si>
  <si>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</si>
  <si>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</si>
  <si>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</si>
  <si>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</si>
  <si>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</si>
  <si>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</si>
  <si>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</si>
  <si>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</si>
  <si>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</si>
  <si>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</si>
  <si>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</si>
  <si>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</si>
  <si>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</si>
  <si>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</si>
  <si>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</si>
  <si>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</si>
  <si>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</si>
  <si>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</si>
  <si>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</si>
  <si>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</si>
  <si>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</si>
  <si>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</si>
  <si>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</si>
  <si>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</si>
  <si>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</si>
  <si>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</si>
  <si>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</si>
  <si>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</si>
  <si>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</si>
  <si>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</si>
  <si>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</si>
  <si>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</si>
  <si>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</si>
  <si>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</si>
  <si>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</si>
  <si>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</si>
  <si>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</si>
  <si>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</si>
  <si>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</si>
  <si>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</si>
  <si>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</si>
  <si>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</si>
  <si>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</si>
  <si>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</si>
  <si>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</si>
  <si>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</si>
  <si>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</si>
  <si>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</si>
  <si>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</si>
  <si>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</si>
  <si>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</si>
  <si>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</si>
  <si>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</si>
  <si>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</si>
  <si>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</si>
  <si>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</si>
  <si>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</si>
  <si>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</si>
  <si>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</si>
  <si>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</si>
  <si>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</si>
  <si>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</si>
  <si>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</si>
  <si>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</si>
  <si>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</si>
  <si>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</si>
  <si>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</si>
  <si>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</si>
  <si>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</si>
  <si>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</si>
  <si>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</si>
  <si>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</si>
  <si>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</si>
  <si>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</si>
  <si>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</si>
  <si>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</si>
  <si>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</si>
  <si>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</si>
  <si>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</si>
  <si>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</si>
  <si>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</si>
  <si>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</si>
  <si>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</si>
  <si>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</si>
  <si>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</si>
  <si>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</si>
  <si>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</si>
  <si>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</si>
  <si>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</si>
  <si>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</si>
  <si>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</si>
  <si>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</si>
  <si>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</si>
  <si>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</si>
  <si>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</si>
  <si>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</si>
  <si>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</si>
  <si>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</si>
  <si>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</si>
  <si>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</si>
  <si>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</si>
  <si>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</si>
  <si>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</si>
  <si>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</si>
  <si>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</si>
  <si>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</si>
  <si>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</si>
  <si>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</si>
  <si>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</si>
  <si>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</si>
  <si>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</si>
  <si>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</si>
  <si>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</si>
  <si>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</si>
  <si>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</si>
  <si>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</si>
  <si>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</si>
  <si>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</si>
  <si>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</si>
  <si>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</si>
  <si>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</si>
  <si>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</si>
  <si>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</si>
  <si>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</si>
  <si>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</si>
  <si>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</si>
  <si>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</si>
  <si>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</si>
  <si>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</si>
  <si>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</si>
  <si>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</si>
  <si>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</si>
  <si>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</si>
  <si>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</si>
  <si>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</si>
  <si>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</si>
  <si>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</si>
  <si>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</si>
  <si>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</si>
  <si>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</si>
  <si>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</si>
  <si>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</si>
  <si>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</si>
  <si>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</si>
  <si>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</si>
  <si>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</si>
  <si>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</si>
  <si>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</si>
  <si>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</si>
  <si>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</si>
  <si>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</si>
  <si>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</si>
  <si>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</si>
  <si>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</si>
  <si>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</si>
  <si>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</si>
  <si>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</si>
  <si>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</si>
  <si>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</si>
  <si>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</si>
  <si>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</si>
  <si>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</si>
  <si>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</si>
  <si>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</si>
  <si>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</si>
  <si>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</si>
  <si>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</si>
  <si>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</si>
  <si>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</si>
  <si>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</si>
  <si>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</si>
  <si>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</si>
  <si>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</si>
  <si>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</si>
  <si>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</si>
  <si>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</si>
  <si>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</si>
  <si>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</si>
  <si>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</si>
  <si>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</si>
  <si>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</si>
  <si>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</si>
  <si>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</si>
  <si>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</si>
  <si>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</si>
  <si>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</si>
  <si>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</si>
  <si>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</si>
  <si>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</si>
  <si>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</si>
  <si>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</si>
  <si>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</si>
  <si>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</si>
  <si>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</si>
  <si>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</si>
  <si>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</si>
  <si>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</si>
  <si>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</si>
  <si>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</si>
  <si>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</si>
  <si>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</si>
  <si>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</si>
  <si>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</si>
  <si>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</si>
  <si>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</si>
  <si>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</si>
  <si>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</si>
  <si>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</si>
  <si>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</si>
  <si>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</si>
  <si>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</si>
  <si>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</si>
  <si>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</si>
  <si>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</si>
  <si>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</si>
  <si>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</si>
  <si>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</si>
  <si>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</si>
  <si>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</si>
  <si>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</si>
  <si>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</si>
  <si>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</si>
  <si>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</si>
  <si>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</si>
  <si>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</si>
  <si>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</si>
  <si>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</si>
  <si>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</si>
  <si>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</si>
  <si>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</si>
  <si>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</si>
  <si>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</si>
  <si>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</si>
  <si>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</si>
  <si>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</si>
  <si>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</si>
  <si>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</si>
  <si>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</si>
  <si>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</si>
  <si>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</si>
  <si>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</si>
  <si>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</si>
  <si>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</si>
  <si>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</si>
  <si>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</si>
  <si>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</si>
  <si>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</si>
  <si>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</si>
  <si>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</si>
  <si>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</si>
  <si>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</si>
  <si>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</si>
  <si>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</si>
  <si>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</si>
  <si>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</si>
  <si>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</si>
  <si>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</si>
  <si>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</si>
  <si>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</si>
  <si>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</si>
  <si>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</si>
  <si>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</si>
  <si>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</si>
  <si>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</si>
  <si>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</si>
  <si>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</si>
  <si>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</si>
  <si>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</si>
  <si>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</si>
  <si>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</si>
  <si>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</si>
  <si>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</si>
  <si>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</si>
  <si>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</si>
  <si>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</si>
  <si>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</si>
  <si>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</si>
  <si>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</si>
  <si>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</si>
  <si>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</si>
  <si>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</si>
  <si>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</si>
  <si>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</si>
  <si>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</si>
  <si>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</si>
  <si>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</si>
  <si>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</si>
  <si>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</si>
  <si>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</si>
  <si>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</si>
  <si>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</si>
  <si>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</si>
  <si>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</si>
  <si>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</si>
  <si>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</si>
  <si>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</si>
  <si>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</si>
  <si>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</si>
  <si>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</si>
  <si>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</si>
  <si>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</si>
  <si>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</si>
  <si>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</si>
  <si>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</si>
  <si>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</si>
  <si>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</si>
  <si>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</si>
  <si>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</si>
  <si>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</si>
  <si>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</si>
  <si>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</si>
  <si>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</si>
  <si>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</si>
  <si>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</si>
  <si>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</si>
  <si>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</si>
  <si>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</si>
  <si>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</si>
  <si>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</si>
  <si>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</si>
  <si>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</si>
  <si>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</si>
  <si>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</si>
  <si>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</si>
  <si>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</si>
  <si>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</si>
  <si>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</si>
  <si>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</si>
  <si>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</si>
  <si>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</si>
  <si>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</si>
  <si>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</si>
  <si>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</si>
  <si>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</si>
  <si>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</si>
  <si>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</si>
  <si>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</si>
  <si>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</si>
  <si>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</si>
  <si>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</si>
  <si>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</si>
  <si>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</si>
  <si>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</si>
  <si>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</si>
  <si>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</si>
  <si>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</si>
  <si>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</si>
  <si>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</si>
  <si>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</si>
  <si>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</si>
  <si>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</si>
  <si>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</si>
  <si>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</si>
  <si>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</si>
  <si>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</si>
  <si>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</si>
  <si>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</si>
  <si>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</si>
  <si>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</si>
  <si>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</si>
  <si>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</si>
  <si>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</si>
  <si>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</si>
  <si>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</si>
  <si>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</si>
  <si>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</si>
  <si>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</si>
  <si>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</si>
  <si>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</si>
  <si>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</si>
  <si>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</si>
  <si>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</si>
  <si>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</si>
  <si>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</si>
  <si>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</si>
  <si>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</si>
  <si>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</si>
  <si>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</si>
  <si>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</si>
  <si>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</si>
  <si>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</si>
  <si>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</si>
  <si>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</si>
  <si>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</si>
  <si>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</si>
  <si>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</si>
  <si>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</si>
  <si>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</si>
  <si>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</si>
  <si>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</si>
  <si>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</si>
  <si>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</si>
  <si>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</si>
  <si>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</si>
  <si>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</si>
  <si>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</si>
  <si>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</si>
  <si>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</si>
  <si>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</si>
  <si>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</si>
  <si>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</si>
  <si>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</si>
  <si>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</si>
  <si>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</si>
  <si>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</si>
  <si>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</si>
  <si>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</si>
  <si>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</si>
  <si>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</si>
  <si>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</si>
  <si>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</si>
  <si>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</si>
  <si>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</si>
  <si>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</si>
  <si>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</si>
  <si>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</si>
  <si>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</si>
  <si>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</si>
  <si>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</si>
  <si>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</si>
  <si>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</si>
  <si>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</si>
  <si>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</si>
  <si>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</si>
  <si>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</si>
  <si>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</si>
  <si>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</si>
  <si>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</si>
  <si>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</si>
  <si>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</si>
  <si>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</si>
  <si>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</si>
  <si>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</si>
  <si>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</si>
  <si>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</si>
  <si>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</si>
  <si>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</si>
  <si>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</si>
  <si>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</si>
  <si>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</si>
  <si>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</si>
  <si>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</si>
  <si>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</si>
  <si>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</si>
  <si>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</si>
  <si>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</si>
  <si>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</si>
  <si>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</si>
  <si>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</si>
  <si>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</si>
  <si>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</si>
  <si>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</si>
  <si>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</si>
  <si>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</si>
  <si>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</si>
  <si>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</si>
  <si>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</si>
  <si>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</si>
  <si>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</si>
  <si>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</si>
  <si>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</si>
  <si>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</si>
  <si>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</si>
  <si>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</si>
  <si>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</si>
  <si>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</si>
  <si>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</si>
  <si>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</si>
  <si>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</si>
  <si>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</si>
  <si>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</si>
  <si>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</si>
  <si>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</si>
  <si>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</si>
  <si>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</si>
  <si>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</si>
  <si>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</si>
  <si>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</si>
  <si>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</si>
  <si>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</si>
  <si>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</si>
  <si>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</si>
  <si>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</si>
  <si>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</si>
  <si>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</si>
  <si>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</si>
  <si>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</si>
  <si>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</si>
  <si>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</si>
  <si>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</si>
  <si>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</si>
  <si>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</si>
  <si>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</si>
  <si>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</si>
  <si>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</si>
  <si>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</si>
  <si>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</si>
  <si>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</si>
  <si>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</si>
  <si>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</si>
  <si>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</si>
  <si>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</si>
  <si>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</si>
  <si>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</si>
  <si>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</si>
  <si>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</si>
  <si>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</si>
  <si>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</si>
  <si>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</si>
  <si>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</si>
  <si>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</si>
  <si>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</si>
  <si>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</si>
  <si>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</si>
  <si>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</si>
  <si>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</si>
  <si>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</si>
  <si>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</si>
  <si>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</si>
  <si>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</si>
  <si>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</si>
  <si>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</si>
  <si>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</si>
  <si>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</si>
  <si>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</si>
  <si>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</si>
  <si>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</si>
  <si>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</si>
  <si>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</si>
  <si>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</si>
  <si>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</si>
  <si>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</si>
  <si>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</si>
  <si>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</si>
  <si>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</si>
  <si>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</si>
  <si>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</si>
  <si>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</si>
  <si>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</si>
  <si>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</si>
  <si>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</si>
  <si>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</si>
  <si>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</si>
  <si>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</si>
  <si>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</si>
  <si>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</si>
  <si>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</si>
  <si>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</si>
  <si>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</si>
  <si>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</si>
  <si>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</si>
  <si>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</si>
  <si>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</si>
  <si>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</si>
  <si>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</si>
  <si>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</si>
  <si>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</si>
  <si>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</si>
  <si>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</si>
  <si>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</si>
  <si>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</si>
  <si>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</si>
  <si>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</si>
  <si>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</si>
  <si>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</si>
  <si>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</si>
  <si>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</si>
  <si>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</si>
  <si>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</si>
  <si>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</si>
  <si>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</si>
  <si>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</si>
  <si>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</si>
  <si>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</si>
  <si>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</si>
  <si>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</si>
  <si>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</si>
  <si>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</si>
  <si>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</si>
  <si>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</si>
  <si>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</si>
  <si>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</si>
  <si>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</si>
  <si>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</si>
  <si>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</si>
  <si>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</si>
  <si>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</si>
  <si>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</si>
  <si>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</si>
  <si>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</si>
  <si>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</si>
  <si>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</si>
  <si>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</si>
  <si>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</si>
  <si>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</si>
  <si>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</si>
  <si>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</si>
  <si>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</si>
  <si>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</si>
  <si>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</si>
  <si>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</si>
  <si>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</si>
  <si>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</si>
  <si>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</si>
  <si>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</si>
  <si>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</si>
  <si>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</si>
  <si>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</si>
  <si>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</si>
  <si>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</si>
  <si>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</si>
  <si>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</si>
  <si>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</si>
  <si>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</si>
  <si>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</si>
  <si>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</si>
  <si>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</si>
  <si>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</si>
  <si>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</si>
  <si>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</si>
  <si>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</si>
  <si>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</si>
  <si>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</si>
  <si>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</si>
  <si>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</si>
  <si>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</si>
  <si>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</si>
  <si>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</si>
  <si>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</si>
  <si>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</si>
  <si>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</si>
  <si>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</si>
  <si>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</si>
  <si>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</si>
  <si>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</si>
  <si>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</si>
  <si>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</si>
  <si>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</si>
  <si>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</si>
  <si>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</si>
  <si>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</si>
  <si>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</si>
  <si>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</si>
  <si>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</si>
  <si>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</si>
  <si>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</si>
  <si>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</si>
  <si>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</si>
  <si>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</si>
  <si>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</si>
  <si>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</si>
  <si>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</si>
  <si>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</si>
  <si>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</si>
  <si>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</si>
  <si>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</si>
  <si>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</si>
  <si>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</si>
  <si>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</si>
  <si>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</si>
  <si>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</si>
  <si>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</si>
  <si>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</si>
  <si>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</si>
  <si>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</si>
  <si>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</si>
  <si>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</si>
  <si>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</si>
  <si>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</si>
  <si>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</si>
  <si>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</si>
  <si>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</si>
  <si>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</si>
  <si>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</si>
  <si>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</si>
  <si>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</si>
  <si>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</si>
  <si>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</si>
  <si>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</si>
  <si>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</si>
  <si>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</si>
  <si>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</si>
  <si>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</si>
  <si>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</si>
  <si>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</si>
  <si>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</si>
  <si>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</si>
  <si>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</si>
  <si>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</si>
  <si>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</si>
  <si>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</si>
  <si>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</si>
  <si>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</si>
  <si>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</si>
  <si>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</si>
  <si>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</si>
  <si>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</si>
  <si>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</si>
  <si>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</si>
  <si>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</si>
  <si>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</si>
  <si>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</si>
  <si>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</si>
  <si>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</si>
  <si>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</si>
  <si>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</si>
  <si>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</si>
  <si>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</si>
  <si>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</si>
  <si>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</si>
  <si>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</si>
  <si>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</si>
  <si>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</si>
  <si>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</si>
  <si>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</si>
  <si>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</si>
  <si>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</si>
  <si>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</si>
  <si>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</si>
  <si>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</si>
  <si>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</si>
  <si>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</si>
  <si>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</si>
  <si>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</si>
  <si>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</si>
  <si>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</si>
  <si>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</si>
  <si>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</si>
  <si>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</si>
  <si>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</si>
  <si>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</si>
  <si>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</si>
  <si>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</si>
  <si>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</si>
  <si>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</si>
  <si>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</si>
  <si>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</si>
  <si>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</si>
  <si>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</si>
  <si>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</si>
  <si>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</si>
  <si>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</si>
  <si>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</si>
  <si>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</si>
  <si>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</si>
  <si>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</si>
  <si>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</si>
  <si>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</si>
  <si>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</si>
  <si>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</si>
  <si>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</si>
  <si>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</si>
  <si>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</si>
  <si>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</si>
  <si>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</si>
  <si>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</si>
  <si>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</si>
  <si>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</si>
  <si>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</si>
  <si>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</si>
  <si>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</si>
  <si>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</si>
  <si>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</si>
  <si>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</si>
  <si>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</si>
  <si>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</si>
  <si>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</si>
  <si>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</si>
  <si>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</si>
  <si>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</si>
  <si>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</si>
  <si>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</si>
  <si>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</si>
  <si>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</si>
  <si>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</si>
  <si>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</si>
  <si>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</si>
  <si>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</si>
  <si>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</si>
  <si>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</si>
  <si>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</si>
  <si>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</si>
  <si>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</si>
  <si>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</si>
  <si>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</si>
  <si>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</si>
  <si>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</si>
  <si>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</si>
  <si>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</si>
  <si>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</si>
  <si>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</si>
  <si>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</si>
  <si>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</si>
  <si>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</si>
  <si>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</si>
  <si>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</si>
  <si>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</si>
  <si>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</si>
  <si>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</si>
  <si>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</si>
  <si>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</si>
  <si>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</si>
  <si>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</si>
  <si>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</si>
  <si>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</si>
  <si>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</si>
  <si>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</si>
  <si>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</si>
  <si>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</si>
  <si>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</si>
  <si>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</si>
  <si>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</si>
  <si>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</si>
  <si>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</si>
  <si>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</si>
  <si>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</si>
  <si>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</si>
  <si>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</si>
  <si>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</si>
  <si>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</si>
  <si>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</si>
  <si>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</si>
  <si>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</si>
  <si>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</si>
  <si>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</si>
  <si>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</si>
  <si>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</si>
  <si>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</si>
  <si>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</si>
  <si>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</si>
  <si>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</si>
  <si>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</si>
  <si>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</si>
  <si>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</si>
  <si>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</si>
  <si>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</si>
  <si>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</si>
  <si>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</si>
  <si>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</si>
  <si>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</si>
  <si>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</si>
  <si>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</si>
  <si>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</si>
  <si>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</si>
  <si>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</si>
  <si>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</si>
  <si>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</si>
  <si>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</si>
  <si>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</si>
  <si>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</si>
  <si>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</si>
  <si>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</si>
  <si>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</si>
  <si>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</si>
  <si>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</si>
  <si>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</si>
  <si>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</si>
  <si>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</si>
  <si>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</si>
  <si>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</si>
  <si>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</si>
  <si>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</si>
  <si>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</si>
  <si>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</si>
  <si>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</si>
  <si>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</si>
  <si>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</si>
  <si>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</si>
  <si>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</si>
  <si>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</si>
  <si>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</si>
  <si>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</si>
  <si>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</si>
  <si>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</si>
  <si>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</si>
  <si>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</si>
  <si>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</si>
  <si>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</si>
  <si>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</si>
  <si>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</si>
  <si>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</si>
  <si>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</si>
  <si>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</si>
  <si>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</si>
  <si>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</si>
  <si>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</si>
  <si>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</si>
  <si>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</si>
  <si>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</si>
  <si>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</si>
  <si>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</si>
  <si>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</si>
  <si>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</si>
  <si>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</si>
  <si>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</si>
  <si>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</si>
  <si>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</si>
  <si>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</si>
  <si>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</si>
  <si>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</si>
  <si>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</si>
  <si>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</si>
  <si>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</si>
  <si>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</si>
  <si>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</si>
  <si>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</si>
  <si>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</si>
  <si>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</si>
  <si>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</si>
  <si>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</si>
  <si>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</si>
  <si>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</si>
  <si>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</si>
  <si>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</si>
  <si>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</si>
  <si>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</si>
  <si>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</si>
  <si>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</si>
  <si>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</si>
  <si>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</si>
  <si>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</si>
  <si>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</si>
  <si>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</si>
  <si>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</si>
  <si>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</si>
  <si>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</si>
  <si>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</si>
  <si>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</si>
  <si>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</si>
  <si>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</si>
  <si>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</si>
  <si>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</si>
  <si>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</si>
  <si>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</si>
  <si>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</si>
  <si>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</si>
  <si>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</si>
  <si>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</si>
  <si>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</si>
  <si>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</si>
  <si>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</si>
  <si>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</si>
  <si>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</si>
  <si>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</si>
  <si>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</si>
  <si>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</si>
  <si>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</si>
  <si>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</si>
  <si>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</si>
  <si>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</si>
  <si>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</si>
  <si>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</si>
  <si>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</si>
  <si>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</si>
  <si>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</si>
  <si>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</si>
  <si>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</si>
  <si>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</si>
  <si>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</si>
  <si>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</si>
  <si>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</si>
  <si>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</si>
  <si>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</si>
  <si>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</si>
  <si>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</si>
  <si>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</si>
  <si>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</si>
  <si>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</si>
  <si>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</si>
  <si>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</si>
  <si>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</si>
  <si>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</si>
  <si>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</si>
  <si>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</si>
  <si>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</si>
  <si>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</si>
  <si>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</si>
  <si>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</si>
  <si>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</si>
  <si>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</si>
  <si>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</si>
  <si>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</si>
  <si>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</si>
  <si>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</si>
  <si>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</si>
  <si>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</si>
  <si>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</si>
  <si>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</si>
  <si>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</si>
  <si>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</si>
  <si>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</si>
  <si>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</si>
  <si>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</si>
  <si>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</si>
  <si>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</si>
  <si>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</si>
  <si>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</si>
  <si>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</si>
  <si>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</si>
  <si>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</si>
  <si>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</si>
  <si>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</si>
  <si>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</si>
  <si>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</si>
  <si>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</si>
  <si>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</si>
  <si>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</si>
  <si>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</si>
  <si>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</si>
  <si>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</si>
  <si>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</si>
  <si>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</si>
  <si>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</si>
  <si>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</si>
  <si>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</si>
  <si>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</si>
  <si>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</si>
  <si>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</si>
  <si>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</si>
  <si>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</si>
  <si>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</si>
  <si>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</si>
  <si>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</si>
  <si>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</si>
  <si>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</si>
  <si>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</si>
  <si>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</si>
  <si>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</si>
  <si>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</si>
  <si>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</si>
  <si>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</si>
  <si>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</si>
  <si>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</si>
  <si>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</si>
  <si>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</si>
  <si>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</si>
  <si>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</si>
  <si>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</si>
  <si>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</si>
  <si>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</si>
  <si>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</si>
  <si>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</si>
  <si>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</si>
  <si>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</si>
  <si>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</si>
  <si>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</si>
  <si>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</si>
  <si>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</si>
  <si>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</si>
  <si>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</si>
  <si>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</si>
  <si>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</si>
  <si>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</si>
  <si>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</si>
  <si>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</si>
  <si>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</si>
  <si>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</si>
  <si>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</si>
  <si>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</si>
  <si>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</si>
  <si>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</si>
  <si>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</si>
  <si>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</si>
  <si>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</si>
  <si>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</si>
  <si>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</si>
  <si>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</si>
  <si>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</si>
  <si>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</si>
  <si>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</si>
  <si>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</si>
  <si>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</si>
  <si>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</si>
  <si>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</si>
  <si>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</si>
  <si>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</si>
  <si>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</si>
  <si>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</si>
  <si>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</si>
  <si>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</si>
  <si>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</si>
  <si>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</si>
  <si>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</si>
  <si>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</si>
  <si>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</si>
  <si>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</si>
  <si>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</si>
  <si>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</si>
  <si>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</si>
  <si>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</si>
  <si>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</si>
  <si>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</si>
  <si>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</si>
  <si>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</si>
  <si>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</si>
  <si>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</si>
  <si>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</si>
  <si>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</si>
  <si>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</si>
  <si>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</si>
  <si>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</si>
  <si>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</si>
  <si>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</si>
  <si>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</si>
  <si>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</si>
  <si>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</si>
  <si>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</si>
  <si>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</si>
  <si>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</si>
  <si>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</si>
  <si>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</si>
  <si>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</si>
  <si>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</si>
  <si>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</si>
  <si>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</si>
  <si>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</si>
  <si>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</si>
  <si>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</si>
  <si>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</si>
  <si>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</si>
  <si>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</si>
  <si>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</si>
  <si>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</si>
  <si>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</si>
  <si>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</si>
  <si>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</si>
  <si>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</si>
  <si>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</si>
  <si>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</si>
  <si>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</si>
  <si>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</si>
  <si>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</si>
  <si>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</si>
  <si>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</si>
  <si>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</si>
  <si>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</si>
  <si>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</si>
  <si>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</si>
  <si>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</si>
  <si>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</si>
  <si>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</si>
  <si>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</si>
  <si>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</si>
  <si>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</si>
  <si>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</si>
  <si>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</si>
  <si>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</si>
  <si>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</si>
  <si>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</si>
  <si>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</si>
  <si>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</si>
  <si>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</si>
  <si>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</si>
  <si>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</si>
  <si>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</si>
  <si>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</si>
  <si>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</si>
  <si>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</si>
  <si>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</si>
  <si>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</si>
  <si>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</si>
  <si>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</si>
  <si>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</si>
  <si>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</si>
  <si>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</si>
  <si>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</si>
  <si>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</si>
  <si>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</si>
  <si>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</si>
  <si>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</si>
  <si>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</si>
  <si>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</si>
  <si>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</si>
  <si>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</si>
  <si>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</si>
  <si>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</si>
  <si>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</si>
  <si>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</si>
  <si>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</si>
  <si>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</si>
  <si>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</si>
  <si>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</si>
  <si>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</si>
  <si>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</si>
  <si>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</si>
  <si>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</si>
  <si>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</si>
  <si>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</si>
  <si>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</si>
  <si>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</si>
  <si>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</si>
  <si>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</si>
  <si>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</si>
  <si>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</si>
  <si>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</si>
  <si>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</si>
  <si>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</si>
  <si>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</si>
  <si>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</si>
  <si>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</si>
  <si>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</si>
  <si>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</si>
  <si>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</si>
  <si>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</si>
  <si>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</si>
  <si>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</si>
  <si>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</si>
  <si>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</si>
  <si>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</si>
  <si>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</si>
  <si>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</si>
  <si>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</si>
  <si>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</si>
  <si>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</si>
  <si>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</si>
  <si>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</si>
  <si>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</si>
  <si>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</si>
  <si>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</si>
  <si>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</si>
  <si>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</si>
  <si>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</si>
  <si>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</si>
  <si>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</si>
  <si>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</si>
  <si>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</si>
  <si>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</si>
  <si>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</si>
  <si>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</si>
  <si>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</si>
  <si>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</si>
  <si>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</si>
  <si>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</si>
  <si>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</si>
  <si>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</si>
  <si>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</si>
  <si>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</si>
  <si>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</si>
  <si>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</si>
  <si>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</si>
  <si>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</si>
  <si>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</si>
  <si>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</si>
  <si>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</si>
  <si>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</si>
  <si>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</si>
  <si>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</si>
  <si>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</si>
  <si>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</si>
  <si>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</si>
  <si>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</si>
  <si>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</si>
  <si>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</si>
  <si>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</si>
  <si>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</si>
  <si>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</si>
  <si>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</si>
  <si>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</si>
  <si>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</si>
  <si>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</si>
  <si>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</si>
  <si>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</si>
  <si>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</si>
  <si>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</si>
  <si>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</si>
  <si>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</si>
  <si>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</si>
  <si>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</si>
  <si>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</si>
  <si>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</si>
  <si>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</si>
  <si>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</si>
  <si>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</si>
  <si>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</si>
  <si>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</si>
  <si>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</si>
  <si>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</si>
  <si>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</si>
  <si>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</si>
  <si>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</si>
  <si>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</si>
  <si>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</si>
  <si>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</si>
  <si>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</si>
  <si>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</si>
  <si>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</si>
  <si>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</si>
  <si>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</si>
  <si>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</si>
  <si>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</si>
  <si>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</si>
  <si>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</si>
  <si>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</si>
  <si>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</si>
  <si>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</si>
  <si>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</si>
  <si>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</si>
  <si>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</si>
  <si>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</si>
  <si>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</si>
  <si>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</si>
  <si>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</si>
  <si>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</si>
  <si>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</si>
  <si>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</si>
  <si>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</si>
  <si>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</si>
  <si>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</si>
  <si>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</si>
  <si>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</si>
  <si>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</si>
  <si>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</si>
  <si>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</si>
  <si>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</si>
  <si>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</si>
  <si>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</si>
  <si>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</si>
  <si>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</si>
  <si>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</si>
  <si>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</si>
  <si>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</si>
  <si>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</si>
  <si>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</si>
  <si>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</si>
  <si>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</si>
  <si>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</si>
  <si>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</si>
  <si>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</si>
  <si>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</si>
  <si>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</si>
  <si>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</si>
  <si>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</si>
  <si>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</si>
  <si>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</si>
  <si>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</si>
  <si>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</si>
  <si>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</si>
  <si>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</si>
  <si>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</si>
  <si>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</si>
  <si>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</si>
  <si>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</si>
  <si>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</si>
  <si>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</si>
  <si>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</si>
  <si>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</si>
  <si>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</si>
  <si>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</si>
  <si>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</si>
  <si>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</si>
  <si>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</si>
  <si>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</si>
  <si>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</si>
  <si>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</si>
  <si>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</si>
  <si>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</si>
  <si>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</si>
  <si>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</si>
  <si>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</si>
  <si>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</si>
  <si>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</si>
  <si>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</si>
  <si>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</si>
  <si>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</si>
  <si>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</si>
  <si>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</si>
  <si>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</si>
  <si>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</si>
  <si>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</si>
  <si>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</si>
  <si>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</si>
  <si>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</si>
  <si>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</si>
  <si>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</si>
  <si>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</si>
  <si>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</si>
  <si>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</si>
  <si>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</si>
  <si>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</si>
  <si>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</si>
  <si>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</si>
  <si>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</si>
  <si>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</si>
  <si>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</si>
  <si>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</si>
  <si>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</si>
  <si>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</si>
  <si>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</si>
  <si>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</si>
  <si>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</si>
  <si>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</si>
  <si>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</si>
  <si>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</si>
  <si>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</si>
  <si>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</si>
  <si>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</si>
  <si>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</si>
  <si>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</si>
  <si>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</si>
  <si>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</si>
  <si>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</si>
  <si>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</si>
  <si>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</si>
  <si>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</si>
  <si>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</si>
  <si>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</si>
  <si>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</si>
  <si>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</si>
  <si>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</si>
  <si>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</si>
  <si>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</si>
  <si>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</si>
  <si>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</si>
  <si>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</si>
  <si>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</si>
  <si>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</si>
  <si>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</si>
  <si>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</si>
  <si>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</si>
  <si>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</si>
  <si>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</si>
  <si>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</si>
  <si>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</si>
  <si>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</si>
  <si>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</si>
  <si>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</si>
  <si>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</si>
  <si>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</si>
  <si>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</si>
  <si>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</si>
  <si>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</si>
  <si>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</si>
  <si>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</si>
  <si>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</si>
  <si>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</si>
  <si>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</si>
  <si>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</si>
  <si>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</si>
  <si>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</si>
  <si>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</si>
  <si>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</si>
  <si>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</si>
  <si>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</si>
  <si>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</si>
  <si>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</si>
  <si>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</si>
  <si>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</si>
  <si>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</si>
  <si>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</si>
  <si>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</si>
  <si>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</si>
  <si>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</si>
  <si>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</si>
  <si>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</si>
  <si>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</si>
  <si>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</si>
  <si>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</si>
  <si>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</si>
  <si>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</si>
  <si>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</si>
  <si>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</si>
  <si>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</si>
  <si>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</si>
  <si>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</si>
  <si>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</si>
  <si>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</si>
  <si>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</si>
  <si>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</si>
  <si>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</si>
  <si>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</si>
  <si>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</si>
  <si>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</si>
  <si>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</si>
  <si>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</si>
  <si>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</si>
  <si>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</si>
  <si>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</si>
  <si>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</si>
  <si>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</si>
  <si>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</si>
  <si>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</si>
  <si>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</si>
  <si>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</si>
  <si>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</si>
  <si>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</si>
  <si>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</si>
  <si>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</si>
  <si>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</si>
  <si>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</si>
  <si>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</si>
  <si>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</si>
  <si>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</si>
  <si>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</si>
  <si>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</si>
  <si>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</si>
  <si>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</si>
  <si>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</si>
  <si>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</si>
  <si>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</si>
  <si>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</si>
  <si>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</si>
  <si>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</si>
  <si>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</si>
  <si>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</si>
  <si>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</si>
  <si>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</si>
  <si>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</si>
  <si>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</si>
  <si>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</si>
  <si>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</si>
  <si>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</si>
  <si>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</si>
  <si>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</si>
  <si>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</si>
  <si>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</si>
  <si>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</si>
  <si>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</si>
  <si>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</si>
  <si>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</si>
  <si>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</si>
  <si>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</si>
  <si>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</si>
  <si>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</si>
  <si>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</si>
  <si>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</si>
  <si>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</si>
  <si>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</si>
  <si>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</si>
  <si>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</si>
  <si>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</si>
  <si>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</si>
  <si>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</si>
  <si>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</si>
  <si>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</si>
  <si>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</si>
  <si>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</si>
  <si>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</si>
  <si>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</si>
  <si>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</si>
  <si>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</si>
  <si>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</si>
  <si>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</si>
  <si>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</si>
  <si>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</si>
  <si>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</si>
  <si>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</si>
  <si>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</si>
  <si>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</si>
  <si>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</si>
  <si>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</si>
  <si>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</si>
  <si>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</si>
  <si>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</si>
  <si>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</si>
  <si>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</si>
  <si>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</si>
  <si>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</si>
  <si>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</si>
  <si>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</si>
  <si>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</si>
  <si>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</si>
  <si>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</si>
  <si>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</si>
  <si>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</si>
  <si>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</si>
  <si>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</si>
  <si>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</si>
  <si>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</si>
  <si>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 xml:space="preserve">EM Team at site checking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</si>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</sst>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326.84833159721893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7.7644675911869854E-3</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45989.796757523145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45989.796757523145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45989.796757523145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45989.796757523145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45989.796757523145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45989.796757523145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45989.796757523145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45989.796757523145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45989.796757523145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45989.796757523145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45989.796757523145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45989.796757523145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45989.796757523145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45989.796757523145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45989.796757523145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45989.796757523145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45989.796757523145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45989.796757523145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45989.796757523145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45989.796757523145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45989.796757523145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45989.796757523145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45989.796757523145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45989.796757523145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45989.796757523145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45989.796757523145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45989.796757523145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45989.796757523145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45989.796757523145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45989.796757523145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45989.796757523145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45989.796757523145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45989.796757523145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45989.796757523145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45989.796757523145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45989.796757523145</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164.7969195601836</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5.4093385416636011</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45989.796757523145</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45989.796757523145</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45989.796757523145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45989.796757523145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45989.796757523145</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45989.796757523145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45989.796757523145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45989.796757523145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45989.796757523145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45989.796757523145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45989.796757523145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45989.796757523145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45989.796757523145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45989.796757523145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45989.796757523145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45989.796757523145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45989.796757523145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45989.796757523145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45989.796757523145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45989.796757523145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45989.796757523145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45989.796757523145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45989.796757523145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45989.796757523145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45989.796757523145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45989.796757523145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45989.796757523145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45989.796757523145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45989.796757523145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45989.796757523145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45989.796757523145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45989.796757523145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45989.796757523145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45989.796757523145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45989.796757523145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45989.796757523145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45989.796757523145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45989.796757523145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45989.796757523145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45989.796757523145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45989.796757523145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45989.796757523145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45989.796757523145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45989.796757523145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45989.796757523145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45989.796757523145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45989.796757523145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45989.796757523145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45989.796757523145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45989.796757523145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45989.796757523145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45989.796757523145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45989.796757523145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45989.796757523145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45989.796757523145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45989.796757523145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45989.796757523145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45989.796757523145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45989.796757523145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45989.796757523145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45989.796757523145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45989.796757523145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45989.796757523145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45989.796757523145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45989.796757523145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45989.796757523145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45989.796757523145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45989.796757523145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45989.796757523145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45989.796757523145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45989.796757523145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45989.796757523145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45989.796757523145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45989.796757523145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45989.796757523145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45989.796757523145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45989.796757523145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45989.796757523145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45989.796757523145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45989.796757523145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45989.796757523145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45989.796757523145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45989.796757523145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45989.796757523145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45989.796757523145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45989.796757523145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45989.796757523145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45989.796757523145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45989.796757523145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45989.796757523145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45989.796757523145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45989.796757523145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45989.796757523145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45989.796757523145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45989.796757523145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45989.796757523145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45989.796757523145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45989.796757523145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45989.796757523145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45989.796757523145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45989.796757523145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45989.796757523145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45989.796757523145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45989.796757523145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45989.796757523145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45989.796757523145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45989.796757523145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45989.796757523145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45989.796757523145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45989.796757523145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45989.796757523145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45989.796757523145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45989.796757523145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45989.796757523145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45989.796757523145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45989.796757523145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45989.796757523145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45989.796757523145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45989.796757523145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45989.796757523145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45989.796757523145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45989.796757523145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45989.796757523145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45989.796757523145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45989.796757523145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45989.796757523145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45989.796757523145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45989.796757523145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45989.796757523145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45989.796757523145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45989.796757523145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45989.796757523145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45989.796757523145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45989.796757523145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45989.796757523145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45989.796757523145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45989.796757523145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45989.796757523145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45989.796757523145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45989.796757523145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45989.796757523145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45989.796757523145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45989.796757523145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45989.796757523145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45989.796757523145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45989.796757523145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45989.796757523145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45989.796757523145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45989.796757523145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45989.796757523145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45989.796757523145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45989.796757523145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45989.796757523145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45989.796757523145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45989.796757523145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45989.796757523145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45989.796757523145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45989.796757523145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45989.796757523145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45989.796757523145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45989.796757523145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45989.796757523145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45989.796757523145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45989.796757523145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45989.796757523145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45989.796757523145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45989.796757523145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45989.796757523145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45989.796757523145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45989.796757523145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45989.796757523145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45989.796757523145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45989.796757523145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45989.796757523145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45989.796757523145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45989.796757523145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45989.796757523145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45989.796757523145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45989.796757523145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45989.796757523145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45989.796757523145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45989.796757523145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45989.796757523145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45989.796757523145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45989.796757523145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45989.796757523145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45989.796757523145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45989.796757523145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45989.796757523145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45989.796757523145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45989.796757523145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45989.796757523145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45989.796757523145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45989.796757523145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45989.796757523145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45989.796757523145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45989.796757523145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45989.796757523145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45989.796757523145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45989.796757523145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45989.796757523145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45989.796757523145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45989.796757523145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45989.796757523145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45989.796757523145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45989.796757523145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45989.796757523145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45989.796757523145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45989.796757523145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45989.796757523145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45989.796757523145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45989.796757523145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45989.796757523145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45989.796757523145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45989.796757523145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45989.796757523145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45989.796757523145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45989.796757523145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45989.796757523145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45989.796757523145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45989.796757523145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45989.796757523145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45989.796757523145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45989.796757523145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45989.796757523145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45989.796757523145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45989.796757523145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45989.796757523145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45989.796757523145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45989.796757523145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45989.796757523145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45989.796757523145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45989.796757523145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45989.796757523145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45989.796757523145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45989.796757523145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45989.796757523145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45989.796757523145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45989.796757523145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45989.796757523145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45989.796757523145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45989.796757523145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45989.796757523145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45989.796757523145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45989.796757523145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45989.796757523145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45989.796757523145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45989.796757523145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45989.796757523145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45989.796757523145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45989.796757523145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45989.796757523145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45989.796757523145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45989.796757523145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45989.796757523145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45989.796757523145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45989.796757523145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45989.796757523145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45989.796757523145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45989.796757523145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45989.796757523145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45989.796757523145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45989.796757523145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45989.796757523145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45989.796757523145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45989.796757523145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45989.796757523145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45989.796757523145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45989.796757523145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45989.796757523145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45989.796757523145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45989.796757523145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45989.796757523145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45989.796757523145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45989.796757523145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45989.796757523145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45989.796757523145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45989.796757523145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45989.796757523145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45989.796757523145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45989.796757523145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45989.796757523145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45989.796757523145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45989.796757523145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45989.796757523145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45989.796757523145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45989.796757523145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45989.796757523145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45989.796757523145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45989.796757523145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45989.796757523145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45989.796757523145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45989.796757523145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45989.796757523145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45989.796757523145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45989.796757523145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45989.796757523145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45989.796757523145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45989.796757523145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45989.796757523145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45989.796757523145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45989.796757523145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45989.796757523145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45989.796757523145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45989.796757523145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45989.796757523145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45989.796757523145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45989.796757523145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45989.796757523145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45989.796757523145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45989.796757523145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45989.796757523145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45989.796757523145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45989.796757523145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45989.796757523145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45989.796757523145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45989.796757523145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45989.796757523145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45989.796757523145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45989.796757523145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45989.796757523145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45989.796757523145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45989.796757523145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45989.796757523145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45989.796757523145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45989.796757523145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45989.796757523145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45989.796757523145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45989.796757523145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45989.796757523145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45989.796757523145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45989.796757523145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45989.796757523145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45989.796757523145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45989.796757523145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45989.796757523145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45989.796757523145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45989.796757523145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45989.796757523145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45989.796757523145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45989.796757523145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45989.796757523145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45989.796757523145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45989.796757523145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45989.796757523145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45989.796757523145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45989.796757523145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45989.796757523145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45989.796757523145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45989.796757523145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45989.796757523145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45989.796757523145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45989.796757523145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45989.796757523145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45989.796757523145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45989.796757523145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45989.796757523145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45989.796757523145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45989.796757523145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45989.796757523145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45989.796757523145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45989.796757523145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45989.796757523145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45989.796757523145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45989.796757523145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45989.796757523145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45989.796757523145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45989.796757523145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45989.796757523145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45989.796757523145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45989.796757523145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45989.796757523145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45989.796757523145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45989.796757523145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45989.796757523145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45989.796757523145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45989.796757523145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45989.796757523145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45989.796757523145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45989.796757523145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45989.796757523145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45989.796757523145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45989.796757523145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45989.796757523145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45989.796757523145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45989.796757523145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45989.796757523145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45989.796757523145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45989.796757523145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45989.796757523145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45989.796757523145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45989.796757523145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45989.796757523145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45989.796757523145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45989.796757523145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45989.796757523145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45989.796757523145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45989.796757523145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45989.796757523145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45989.796757523145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45989.796757523145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45989.796757523145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45989.796757523145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45989.796757523145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45989.796757523145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45989.796757523145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45989.796757523145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45989.796757523145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45989.796757523145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45989.796757523145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45989.796757523145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45989.796757523145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45989.796757523145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45989.796757523145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45989.796757523145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45989.796757523145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45989.796757523145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45989.796757523145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45989.796757523145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45989.796757523145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45989.796757523145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45989.796757523145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45989.796757523145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45989.796757523145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45989.796757523145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45989.796757523145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45989.796757523145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45989.796757523145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45989.796757523145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45989.796757523145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45989.796757523145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45989.796757523145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45989.796757523145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45989.796757523145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45989.796757523145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45989.796757523145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45989.796757523145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45989.796757523145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45989.796757523145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45989.796757523145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45989.796757523145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45989.796757523145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45989.796757523145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45989.796757523145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45989.796757523145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45989.796757523145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45989.796757523145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45989.796757523145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45989.796757523145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45989.796757523145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45989.796757523145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45989.796757523145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45989.796757523145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45989.796757523145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45989.796757523145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45989.796757523145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45989.796757523145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45989.796757523145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45989.796757523145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45989.796757523145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45989.796757523145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45989.796757523145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45989.796757523145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45989.796757523145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45989.796757523145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45989.796757523145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45989.796757523145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45989.796757523145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45989.796757523145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45989.796757523145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45989.796757523145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45989.796757523145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45989.796757523145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45989.796757523145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45989.796757523145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45989.796757523145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45989.796757523145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45989.796757523145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45989.796757523145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45989.796757523145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45989.796757523145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45989.796757523145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45989.796757523145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45989.796757523145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45989.796757523145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45989.796757523145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45989.796757523145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45989.796757523145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45989.796757523145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45989.796757523145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45989.796757523145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45989.796757523145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45989.796757523145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45989.796757523145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45989.796757523145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45989.796757523145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45989.796757523145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45989.796757523145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45989.796757523145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45989.796757523145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45989.796757523145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45989.796757523145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45989.796757523145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45989.796757523145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45989.796757523145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45989.796757523145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45989.796757523145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45989.796757523145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45989.796757523145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45989.796757523145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45989.796757523145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45989.796757523145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45989.796757523145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45989.796757523145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45989.796757523145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45989.796757523145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45989.796757523145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45989.796757523145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45989.796757523145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45989.796757523145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45989.796757523145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45989.796757523145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45989.796757523145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45989.796757523145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45989.796757523145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45989.796757523145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45989.796757523145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45989.796757523145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45989.796757523145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45989.796757523145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45989.796757523145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45989.796757523145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45989.796757523145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45989.796757523145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45989.796757523145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45989.796757523145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45989.796757523145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45989.796757523145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45989.796757523145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45989.796757523145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45989.796757523145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45989.796757523145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45989.796757523145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45989.796757523145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45989.796757523145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45989.796757523145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45989.796757523145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45989.796757523145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45989.796757523145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45989.796757523145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45989.796757523145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45989.796757523145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45989.796757523145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45989.796757523145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45989.796757523145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45989.796757523145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45989.796757523145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45989.796757523145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45989.796757523145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45989.796757523145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45989.796757523145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45989.796757523145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45989.796757523145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45989.796757523145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45989.796757523145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45989.796757523145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45989.796757523145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45989.796757523145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45989.796757523145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45989.796757523145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45989.796757523145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45989.796757523145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45989.796757523145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45989.796757523145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45989.796757523145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45989.796757523145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45989.796757523145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45989.796757523145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45989.796757523145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45989.796757523145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45989.796757523145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45989.796757523145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45989.796757523145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45989.796757523145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45989.796757523145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45989.796757523145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45989.796757523145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45989.796757523145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45989.796757523145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45989.796757523145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45989.796757523145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45989.796757523145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45989.796757523145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45989.796757523145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45989.796757523145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45989.796757523145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45989.796757523145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45989.796757523145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45989.796757523145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45989.796757523145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45989.796757523145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45989.796757523145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45989.796757523145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45989.796757523145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45989.796757523145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45989.796757523145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45989.796757523145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45989.796757523145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45989.796757523145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45989.796757523145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45989.796757523145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45989.796757523145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45989.796757523145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45989.796757523145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45989.796757523145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45989.796757523145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45989.796757523145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45989.796757523145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45989.796757523145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45989.796757523145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45989.796757523145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45989.796757523145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45989.796757523145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45989.796757523145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45989.796757523145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45989.796757523145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45989.796757523145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45989.796757523145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45989.796757523145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45989.796757523145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45989.796757523145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45989.796757523145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45989.796757523145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45989.796757523145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45989.796757523145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45989.796757523145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45989.796757523145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45989.796757523145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45989.796757523145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45989.796757523145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45989.796757523145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45989.796757523145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45989.796757523145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45989.796757523145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45989.796757523145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45989.796757523145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45989.796757523145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45989.796757523145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45989.796757523145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45989.796757523145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45989.796757523145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45989.796757523145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45989.796757523145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45989.796757523145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45989.796757523145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45989.796757523145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45989.796757523145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45989.796757523145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45989.796757523145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45989.796757523145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45989.796757523145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45989.796757523145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45989.796757523145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45989.796757523145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45989.796757523145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45989.796757523145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45989.796757523145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45989.796757523145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45989.796757523145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45989.796757523145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45989.796757523145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45989.796757523145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45989.796757523145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45989.796757523145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45989.796757523145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45989.796757523145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45989.796757523145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45989.796757523145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45989.796757523145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45989.796757523145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45989.796757523145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45989.796757523145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45989.796757523145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45989.796757523145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45989.796757523145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45989.796757523145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45989.796757523145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45989.796757523145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45989.796757523145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45989.796757523145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45989.796757523145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45989.796757523145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45989.796757523145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45989.796757523145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45989.796757523145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45989.796757523145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45989.796757523145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45989.796757523145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45989.796757523145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45989.796757523145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45989.796757523145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45989.796757523145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45989.796757523145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45989.796757523145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45989.796757523145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45989.796757523145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45989.796757523145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45989.796757523145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45989.796757523145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45989.796757523145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45989.796757523145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45989.796757523145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45989.796757523145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45989.796757523145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45989.796757523145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45989.796757523145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45989.796757523145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45989.796757523145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45989.796757523145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45989.796757523145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45989.796757523145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45989.796757523145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45989.796757523145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45989.796757523145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45989.796757523145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45989.796757523145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45989.796757523145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45989.796757523145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45989.796757523145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45989.796757523145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45989.796757523145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45989.796757523145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45989.796757523145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45989.796757523145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45989.796757523145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45989.796757523145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45989.796757523145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45989.796757523145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45989.796757523145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45989.796757523145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45989.796757523145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45989.796757523145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45989.796757523145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45989.796757523145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45989.796757523145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45989.796757523145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45989.796757523145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45989.796757523145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45989.796757523145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45989.796757523145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45989.796757523145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45989.796757523145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45989.796757523145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45989.796757523145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45989.796757523145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45989.796757523145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45989.796757523145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45989.796757523145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45989.796757523145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45989.796757523145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45989.796757523145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45989.796757523145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45989.796757523145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45989.796757523145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45989.796757523145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45989.796757523145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45989.796757523145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45989.796757523145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45989.796757523145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45989.796757523145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45989.796757523145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45989.796757523145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45989.796757523145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45989.796757523145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45989.796757523145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45989.796757523145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45989.796757523145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45989.796757523145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45989.796757523145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45989.796757523145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45989.796757523145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45989.796757523145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45989.796757523145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45989.796757523145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45989.796757523145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45989.796757523145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45989.796757523145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45989.796757523145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45989.796757523145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45989.796757523145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45989.796757523145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45989.796757523145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45989.796757523145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45989.796757523145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45989.796757523145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45989.796757523145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45989.796757523145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45989.796757523145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45989.796757523145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45989.796757523145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45989.796757523145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45989.796757523145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45989.796757523145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45989.796757523145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45989.796757523145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45989.796757523145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45989.796757523145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45989.796757523145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45989.796757523145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45989.796757523145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45989.796757523145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45989.796757523145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45989.796757523145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45989.796757523145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45989.796757523145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45989.796757523145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45989.796757523145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45989.796757523145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45989.796757523145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45989.796757523145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45989.796757523145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45989.796757523145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45989.796757523145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45989.796757523145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45989.796757523145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45989.796757523145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45989.796757523145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45989.796757523145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45989.796757523145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45989.796757523145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45989.796757523145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45989.796757523145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45989.796757523145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45989.796757523145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45989.796757523145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45989.796757523145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45989.796757523145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45989.796757523145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45989.796757523145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45989.796757523145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45989.796757523145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45989.796757523145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45989.796757523145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45989.796757523145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45989.796757523145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45989.796757523145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45989.796757523145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45989.796757523145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45989.796757523145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45989.796757523145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45989.796757523145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45989.796757523145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45989.796757523145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45989.796757523145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45989.796757523145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45989.796757523145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45989.796757523145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45989.796757523145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45989.796757523145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45989.796757523145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45989.796757523145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45989.796757523145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45989.796757523145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45989.796757523145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45989.796757523145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45989.796757523145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45989.796757523145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45989.796757523145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45989.796757523145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45989.796757523145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45989.796757523145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45989.796757523145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45989.796757523145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45989.796757523145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45989.796757523145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45989.796757523145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45989.796757523145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45989.796757523145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45989.796757523145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45989.796757523145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45989.796757523145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45989.796757523145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45989.796757523145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45989.796757523145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45989.796757523145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45989.796757523145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45989.796757523145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45989.796757523145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45989.796757523145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45989.796757523145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45989.796757523145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45989.796757523145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45989.796757523145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45989.796757523145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45989.796757523145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45989.796757523145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45989.796757523145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45989.796757523145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45989.796757523145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45989.796757523145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45989.796757523145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45989.796757523145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45989.796757523145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45989.796757523145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45989.796757523145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45989.796757523145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45989.796757523145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45989.796757523145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45989.796757523145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45989.796757523145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45989.796757523145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45989.796757523145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45989.796757523145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45989.796757523145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45989.796757523145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45989.796757523145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45989.796757523145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45989.796757523145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45989.796757523145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45989.796757523145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45989.796757523145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45989.796757523145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45989.796757523145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45989.796757523145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45989.796757523145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45989.796757523145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45989.796757523145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45989.796757523145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45989.796757523145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45989.796757523145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45989.796757523145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45989.796757523145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45989.796757523145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45989.796757523145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45989.796757523145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45989.796757523145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45989.796757523145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45989.796757523145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45989.796757523145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45989.796757523145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45989.796757523145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45989.796757523145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45989.796757523145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45989.796757523145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45989.796757523145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45989.796757523145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45989.796757523145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45989.796757523145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45989.796757523145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45989.796757523145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45989.796757523145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45989.796757523145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45989.796757523145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45989.796757523145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45989.796757523145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45989.796757523145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45989.796757523145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45989.796757523145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45989.796757523145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45989.796757523145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45989.796757523145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45989.796757523145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45989.796757523145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45989.796757523145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45989.796757523145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45989.796757523145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45989.796757523145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45989.796757523145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45989.796757523145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45989.796757523145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45989.796757523145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45989.796757523145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45989.796757523145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45989.796757523145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45989.796757523145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45989.796757523145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45989.796757523145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45989.796757523145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45989.796757523145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45989.796757523145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45989.796757523145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45989.796757523145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45989.796757523145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45989.796757523145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45989.796757523145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45989.796757523145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45989.796757523145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45989.796757523145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45989.796757523145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45989.796757523145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45989.796757523145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45989.796757523145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45989.796757523145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45989.796757523145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45989.796757523145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45989.796757523145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45989.796757523145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45989.796757523145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45989.796757523145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45989.796757523145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45989.796757523145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45989.796757523145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45989.796757523145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45989.796757523145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45989.796757523145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45989.796757523145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45989.796757523145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45989.796757523145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45989.796757523145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45989.796757523145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45989.796757523145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45989.796757523145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45989.796757523145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45989.796757523145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45989.796757523145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45989.796757523145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45989.796757523145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45989.796757523145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45989.796757523145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45989.796757523145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45989.796757523145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45989.796757523145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45989.796757523145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45989.796757523145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45989.796757523145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45989.796757523145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45989.796757523145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45989.796757523145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45989.796757523145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45989.796757523145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286.31603993054887</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45989.796757523145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45989.796757523145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45989.796757523145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45989.796757523145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45989.796757523145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45989.796757523145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45989.796757523145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45989.796757523145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45989.796757523145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45989.796757523145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45989.796757523145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45989.796757523145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45989.796757523145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45989.796757523145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45989.796757523145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45989.796757523145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45989.796757523145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45989.796757523145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45989.796757523145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45989.796757523145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45989.796757523145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45989.796757523145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45989.796757523145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45989.796757523145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45989.796757523145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45989.796757523145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45989.796757523145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45989.796757523145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45989.796757523145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45989.796757523145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45989.796757523145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45989.796757523145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45989.796757523145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45989.796757523145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45989.796757523145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45989.796757523145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45989.796757523145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45989.796757523145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45989.796757523145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45989.796757523145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45989.796757523145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45989.796757523145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45989.796757523145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45989.796757523145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45989.796757523145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45989.796757523145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45989.796757523145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45989.796757523145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45989.796757523145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45989.796757523145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45989.796757523145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45989.796757523145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45989.796757523145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45989.796757523145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45989.796757523145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45989.796757523145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45989.796757523145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45989.796757523145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45989.796757523145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45989.796757523145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45989.796757523145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45989.796757523145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45989.796757523145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45989.796757523145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45989.796757523145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45989.796757523145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45989.796757523145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45989.796757523145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45989.796757523145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45989.796757523145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45989.796757523145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45989.796757523145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45989.796757523145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45989.796757523145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45989.796757523145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45989.796757523145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45989.796757523145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45989.796757523145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45989.796757523145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45989.796757523145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45989.796757523145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45989.796757523145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45989.796757523145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45989.796757523145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45989.796757523145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45989.796757523145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45989.796757523145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45989.796757523145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45989.796757523145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45989.796757523145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45989.796757523145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45989.796757523145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45989.796757523145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45989.796757523145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45989.796757523145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45989.796757523145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45989.796757523145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45989.796757523145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45989.796757523145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45989.796757523145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45989.796757523145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45989.796757523145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45989.796757523145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45989.796757523145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45989.796757523145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45989.796757523145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45989.796757523145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45989.796757523145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45989.796757523145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45989.796757523145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45989.796757523145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45989.796757523145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45989.796757523145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45989.796757523145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45989.796757523145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45989.796757523145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45989.796757523145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45989.796757523145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45989.796757523145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45989.796757523145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45989.796757523145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45989.796757523145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45989.796757523145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45989.796757523145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45989.796757523145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45989.796757523145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45989.796757523145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45989.796757523145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45989.796757523145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45989.796757523145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45989.796757523145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45989.796757523145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45989.796757523145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45989.796757523145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45989.796757523145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45989.796757523145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45989.796757523145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45989.796757523145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45989.796757523145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45989.796757523145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45989.796757523145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45989.796757523145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45989.796757523145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45989.796757523145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45989.796757523145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45989.796757523145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45989.796757523145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45989.796757523145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45989.796757523145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45989.796757523145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45989.796757523145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45989.796757523145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45989.796757523145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45989.796757523145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45989.796757523145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45989.796757523145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45989.796757523145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45989.796757523145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45989.796757523145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45989.796757523145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45989.796757523145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45989.796757523145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45989.796757523145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45989.796757523145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45989.796757523145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45989.796757523145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45989.796757523145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45989.796757523145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45989.796757523145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45989.796757523145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45989.796757523145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45989.796757523145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45989.796757523145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45989.796757523145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45989.796757523145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45989.796757523145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45989.796757523145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45989.796757523145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45989.796757523145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45989.796757523145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45989.796757523145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45989.796757523145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45989.796757523145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45989.796757523145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45989.796757523145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45989.796757523145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45989.796757523145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45989.796757523145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45989.796757523145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45989.796757523145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45989.796757523145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45989.796757523145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45989.796757523145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45989.796757523145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45989.796757523145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45989.796757523145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45989.796757523145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45989.796757523145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45989.796757523145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45989.796757523145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45989.796757523145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45989.796757523145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45989.796757523145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45989.796757523145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45989.796757523145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45989.796757523145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45989.796757523145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45989.796757523145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45989.796757523145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45989.796757523145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45989.796757523145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45989.796757523145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45989.796757523145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45989.796757523145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45989.796757523145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45989.796757523145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45989.796757523145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45989.796757523145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45989.796757523145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45989.796757523145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45989.796757523145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45989.796757523145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45989.796757523145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45989.796757523145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45989.796757523145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45989.796757523145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45989.796757523145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45989.796757523145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45989.796757523145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45989.796757523145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45989.796757523145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45989.796757523145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45989.796757523145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45989.796757523145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45989.796757523145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45989.796757523145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45989.796757523145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45989.796757523145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45989.796757523145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45989.796757523145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45989.796757523145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45989.796757523145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45989.796757523145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45989.796757523145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45989.796757523145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45989.796757523145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45989.796757523145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45989.796757523145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45989.796757523145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45989.796757523145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45989.796757523145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45989.796757523145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45989.796757523145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45989.796757523145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45989.796757523145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45989.796757523145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45989.796757523145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45989.796757523145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45989.796757523145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45989.796757523145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45989.796757523145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45989.796757523145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45989.796757523145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45989.796757523145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45989.796757523145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45989.796757523145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45989.796757523145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45989.796757523145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45989.796757523145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45989.796757523145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45989.796757523145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45989.796757523145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45989.796757523145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45989.796757523145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45989.796757523145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45989.796757523145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45989.796757523145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45989.796757523145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45989.796757523145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45989.796757523145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45989.796757523145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45989.796757523145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45989.796757523145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45989.796757523145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45989.796757523145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45989.796757523145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45989.796757523145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45989.796757523145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45989.796757523145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45989.796757523145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45989.796757523145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45989.796757523145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45989.796757523145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45989.796757523145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45989.796757523145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45989.796757523145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45989.796757523145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45989.796757523145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45989.796757523145</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K6" sqref="K6"/>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97.96469733795675</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63.607880208328424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41.135646412032656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8.4234589120314922</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45989.796757523145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45989.796757523145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45989.796757523145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45989.796757523145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45989.796757523145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45989.796757523145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45989.796757523145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45989.796757523145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45989.796757523145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45989.796757523145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45989.796757523145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45989.796757523145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45989.796757523145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45989.796757523145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45989.796757523145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45989.796757523145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45989.796757523145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45989.796757523145</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45989.796757523145</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45989.796757523145</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45989.796757523145</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45989.796757523145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45989.796757523145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45989.796757523145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45989.796757523145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45989.796757523145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45989.796757523145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45989.796757523145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45989.796757523145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45989.796757523145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45989.796757523145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45989.796757523145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45989.796757523145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45989.796757523145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45989.796757523145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45989.796757523145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45989.796757523145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45989.796757523145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45989.796757523145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45989.796757523145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45989.796757523145</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3.6526041665638331E-2</v>
      </c>
      <c r="H2" s="125">
        <v>45989.754675925928</v>
      </c>
      <c r="I2" s="123" t="str">
        <f>IFERROR(VLOOKUP(D2,DB!A:F,6,0),"")</f>
        <v>Generator-SG</v>
      </c>
      <c r="J2" s="123" t="str">
        <f>IFERROR(VLOOKUP(D2,DB!A:G,7,0),"")</f>
        <v>Vandalized</v>
      </c>
      <c r="K2" s="126" t="s">
        <v>39123</v>
      </c>
      <c r="L2" s="127" t="str">
        <f>IFERROR(VLOOKUP(D2,DB!A:I,9,0),"")</f>
        <v>Latis</v>
      </c>
    </row>
    <row r="3" spans="1:16382" ht="31.5" customHeight="1">
      <c r="F3" s="24"/>
      <c r="G3" s="24"/>
      <c r="H3" s="24"/>
      <c r="K3" s="24"/>
    </row>
    <row r="4" spans="1:16382" ht="31.5" customHeight="1">
      <c r="A4" s="122"/>
      <c r="B4" s="123" t="str">
        <f>IFERROR(VLOOKUP(D4,DB!A:K,11,0),"")</f>
        <v/>
      </c>
      <c r="C4" s="124"/>
      <c r="D4" s="123"/>
      <c r="E4" s="106"/>
      <c r="F4" s="107"/>
      <c r="G4" s="72">
        <f t="shared" ref="G4" ca="1" si="0">IFERROR(NOW()-F4,"-")</f>
        <v>45989.796757523145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45989.796757523145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45989.796757523145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45989.796757523145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45989.796757523145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45989.796757523145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45989.796757523145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45989.796757523145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45989.796757523145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45989.796757523145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45989.796757523145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45989.796757523145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45989.796757523145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45989.796757523145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45989.796757523145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45989.796757523145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45989.796757523145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45989.796757523145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4:E21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2025-11-28T16:09:22Z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