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45" documentId="13_ncr:1_{F6CB121F-512D-4AA6-A0C1-0FB36C537598}" xr6:coauthVersionLast="47" xr6:coauthVersionMax="47" xr10:uidLastSave="{F7A2DF30-5CE2-4549-965A-7F46540A8BC3}"/>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<sst xmlns="http://schemas.openxmlformats.org/spreadsheetml/2006/main" count="180273" uniqueCount="39121">
  <si>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</si>
  <si>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</si>
  <si>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</si>
  <si>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</si>
  <si>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</si>
  <si>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</si>
  <si>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</si>
  <si>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</si>
  <si>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</si>
  <si>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</si>
  <si>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</si>
  <si>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</si>
  <si>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</si>
  <si>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</si>
  <si>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</si>
  <si>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</si>
  <si>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</si>
  <si>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</si>
  <si>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</si>
  <si>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</si>
  <si>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</si>
  <si>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</si>
  <si>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</si>
  <si>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</si>
  <si>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</si>
  <si>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</si>
  <si>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</si>
  <si>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</si>
  <si>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</si>
  <si>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</si>
  <si>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</si>
  <si>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</si>
  <si>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</si>
  <si>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</si>
  <si>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</si>
  <si>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</si>
  <si>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</si>
  <si>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</si>
  <si>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</si>
  <si>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</si>
  <si>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</si>
  <si>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</si>
  <si>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</si>
  <si>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</si>
  <si>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</si>
  <si>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</si>
  <si>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</si>
  <si>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</si>
  <si>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</si>
  <si>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</si>
  <si>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</si>
  <si>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</si>
  <si>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</si>
  <si>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</si>
  <si>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</si>
  <si>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</si>
  <si>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</si>
  <si>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</si>
  <si>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</si>
  <si>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</si>
  <si>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</si>
  <si>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</si>
  <si>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</si>
  <si>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</si>
  <si>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</si>
  <si>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</si>
  <si>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</si>
  <si>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</si>
  <si>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</si>
  <si>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</si>
  <si>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</si>
  <si>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</si>
  <si>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</si>
  <si>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</si>
  <si>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</si>
  <si>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</si>
  <si>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</si>
  <si>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</si>
  <si>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</si>
  <si>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</si>
  <si>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</si>
  <si>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</si>
  <si>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</si>
  <si>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</si>
  <si>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</si>
  <si>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</si>
  <si>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</si>
  <si>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</si>
  <si>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</si>
  <si>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</si>
  <si>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</si>
  <si>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</si>
  <si>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</si>
  <si>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</si>
  <si>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</si>
  <si>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</si>
  <si>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</si>
  <si>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</si>
  <si>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</si>
  <si>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</si>
  <si>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</si>
  <si>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</si>
  <si>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</si>
  <si>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</si>
  <si>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</si>
  <si>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</si>
  <si>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</si>
  <si>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</si>
  <si>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</si>
  <si>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</si>
  <si>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</si>
  <si>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</si>
  <si>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</si>
  <si>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</si>
  <si>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</si>
  <si>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</si>
  <si>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</si>
  <si>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</si>
  <si>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</si>
  <si>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</si>
  <si>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</si>
  <si>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</si>
  <si>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</si>
  <si>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</si>
  <si>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</si>
  <si>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</si>
  <si>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</si>
  <si>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</si>
  <si>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</si>
  <si>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</si>
  <si>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</si>
  <si>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</si>
  <si>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</si>
  <si>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</si>
  <si>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</si>
  <si>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</si>
  <si>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</si>
  <si>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</si>
  <si>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</si>
  <si>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</si>
  <si>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</si>
  <si>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</si>
  <si>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</si>
  <si>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</si>
  <si>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</si>
  <si>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</si>
  <si>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</si>
  <si>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</si>
  <si>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</si>
  <si>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</si>
  <si>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</si>
  <si>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</si>
  <si>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</si>
  <si>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</si>
  <si>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</si>
  <si>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</si>
  <si>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</si>
  <si>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</si>
  <si>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</si>
  <si>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</si>
  <si>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</si>
  <si>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</si>
  <si>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</si>
  <si>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</si>
  <si>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</si>
  <si>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</si>
  <si>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</si>
  <si>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</si>
  <si>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</si>
  <si>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</si>
  <si>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</si>
  <si>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</si>
  <si>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</si>
  <si>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</si>
  <si>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</si>
  <si>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</si>
  <si>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</si>
  <si>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</si>
  <si>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</si>
  <si>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</si>
  <si>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</si>
  <si>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</si>
  <si>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</si>
  <si>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</si>
  <si>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</si>
  <si>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</si>
  <si>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</si>
  <si>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</si>
  <si>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</si>
  <si>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</si>
  <si>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</si>
  <si>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</si>
  <si>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</si>
  <si>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</si>
  <si>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</si>
  <si>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</si>
  <si>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</si>
  <si>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</si>
  <si>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</si>
  <si>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</si>
  <si>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</si>
  <si>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</si>
  <si>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</si>
  <si>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</si>
  <si>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</si>
  <si>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</si>
  <si>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</si>
  <si>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</si>
  <si>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</si>
  <si>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</si>
  <si>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</si>
  <si>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</si>
  <si>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</si>
  <si>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</si>
  <si>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</si>
  <si>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</si>
  <si>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</si>
  <si>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</si>
  <si>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</si>
  <si>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</si>
  <si>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</si>
  <si>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</si>
  <si>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</si>
  <si>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</si>
  <si>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</si>
  <si>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</si>
  <si>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</si>
  <si>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</si>
  <si>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</si>
  <si>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</si>
  <si>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</si>
  <si>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</si>
  <si>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</si>
  <si>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</si>
  <si>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</si>
  <si>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</si>
  <si>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</si>
  <si>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</si>
  <si>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</si>
  <si>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</si>
  <si>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</si>
  <si>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</si>
  <si>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</si>
  <si>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</si>
  <si>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</si>
  <si>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</si>
  <si>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</si>
  <si>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</si>
  <si>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</si>
  <si>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</si>
  <si>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</si>
  <si>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</si>
  <si>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</si>
  <si>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</si>
  <si>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</si>
  <si>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</si>
  <si>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</si>
  <si>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</si>
  <si>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</si>
  <si>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</si>
  <si>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</si>
  <si>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</si>
  <si>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</si>
  <si>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</si>
  <si>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</si>
  <si>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</si>
  <si>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</si>
  <si>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</si>
  <si>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</si>
  <si>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</si>
  <si>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</si>
  <si>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</si>
  <si>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</si>
  <si>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</si>
  <si>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</si>
  <si>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</si>
  <si>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</si>
  <si>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</si>
  <si>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</si>
  <si>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</si>
  <si>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</si>
  <si>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</si>
  <si>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</si>
  <si>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</si>
  <si>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</si>
  <si>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</si>
  <si>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</si>
  <si>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</si>
  <si>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</si>
  <si>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</si>
  <si>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</si>
  <si>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</si>
  <si>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</si>
  <si>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</si>
  <si>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</si>
  <si>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</si>
  <si>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</si>
  <si>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</si>
  <si>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</si>
  <si>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</si>
  <si>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</si>
  <si>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</si>
  <si>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</si>
  <si>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</si>
  <si>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</si>
  <si>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</si>
  <si>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</si>
  <si>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</si>
  <si>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</si>
  <si>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</si>
  <si>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</si>
  <si>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</si>
  <si>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</si>
  <si>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</si>
  <si>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</si>
  <si>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</si>
  <si>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</si>
  <si>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</si>
  <si>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</si>
  <si>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</si>
  <si>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</si>
  <si>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</si>
  <si>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</si>
  <si>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</si>
  <si>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</si>
  <si>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</si>
  <si>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</si>
  <si>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</si>
  <si>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</si>
  <si>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</si>
  <si>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</si>
  <si>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</si>
  <si>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</si>
  <si>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</si>
  <si>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</si>
  <si>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</si>
  <si>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</si>
  <si>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</si>
  <si>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</si>
  <si>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</si>
  <si>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</si>
  <si>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</si>
  <si>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</si>
  <si>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</si>
  <si>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</si>
  <si>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</si>
  <si>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</si>
  <si>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</si>
  <si>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</si>
  <si>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</si>
  <si>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</si>
  <si>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</si>
  <si>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</si>
  <si>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</si>
  <si>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</si>
  <si>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</si>
  <si>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</si>
  <si>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</si>
  <si>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</si>
  <si>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</si>
  <si>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</si>
  <si>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</si>
  <si>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</si>
  <si>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</si>
  <si>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</si>
  <si>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</si>
  <si>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</si>
  <si>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</si>
  <si>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</si>
  <si>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</si>
  <si>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</si>
  <si>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</si>
  <si>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</si>
  <si>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</si>
  <si>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</si>
  <si>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</si>
  <si>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</si>
  <si>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</si>
  <si>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</si>
  <si>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</si>
  <si>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</si>
  <si>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</si>
  <si>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</si>
  <si>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</si>
  <si>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</si>
  <si>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</si>
  <si>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</si>
  <si>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</si>
  <si>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</si>
  <si>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</si>
  <si>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</si>
  <si>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</si>
  <si>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</si>
  <si>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</si>
  <si>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</si>
  <si>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</si>
  <si>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</si>
  <si>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</si>
  <si>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</si>
  <si>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</si>
  <si>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</si>
  <si>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</si>
  <si>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</si>
  <si>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</si>
  <si>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</si>
  <si>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</si>
  <si>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</si>
  <si>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</si>
  <si>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</si>
  <si>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</si>
  <si>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</si>
  <si>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</si>
  <si>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</si>
  <si>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</si>
  <si>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</si>
  <si>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</si>
  <si>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</si>
  <si>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</si>
  <si>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</si>
  <si>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</si>
  <si>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</si>
  <si>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</si>
  <si>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</si>
  <si>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</si>
  <si>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</si>
  <si>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</si>
  <si>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</si>
  <si>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</si>
  <si>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</si>
  <si>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</si>
  <si>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</si>
  <si>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</si>
  <si>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</si>
  <si>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</si>
  <si>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</si>
  <si>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</si>
  <si>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</si>
  <si>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</si>
  <si>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</si>
  <si>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</si>
  <si>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</si>
  <si>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</si>
  <si>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</si>
  <si>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</si>
  <si>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</si>
  <si>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</si>
  <si>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</si>
  <si>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</si>
  <si>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</si>
  <si>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</si>
  <si>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</si>
  <si>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</si>
  <si>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</si>
  <si>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</si>
  <si>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</si>
  <si>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</si>
  <si>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</si>
  <si>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</si>
  <si>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</si>
  <si>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</si>
  <si>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</si>
  <si>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</si>
  <si>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</si>
  <si>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</si>
  <si>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</si>
  <si>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</si>
  <si>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</si>
  <si>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</si>
  <si>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</si>
  <si>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</si>
  <si>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</si>
  <si>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</si>
  <si>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</si>
  <si>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</si>
  <si>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</si>
  <si>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</si>
  <si>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</si>
  <si>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</si>
  <si>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</si>
  <si>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</si>
  <si>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</si>
  <si>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</si>
  <si>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</si>
  <si>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</si>
  <si>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</si>
  <si>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</si>
  <si>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</si>
  <si>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</si>
  <si>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</si>
  <si>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</si>
  <si>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</si>
  <si>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</si>
  <si>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</si>
  <si>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</si>
  <si>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</si>
  <si>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</si>
  <si>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</si>
  <si>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</si>
  <si>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</si>
  <si>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</si>
  <si>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</si>
  <si>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</si>
  <si>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</si>
  <si>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</si>
  <si>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</si>
  <si>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</si>
  <si>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</si>
  <si>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</si>
  <si>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</si>
  <si>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</si>
  <si>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</si>
  <si>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</si>
  <si>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</si>
  <si>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</si>
  <si>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</si>
  <si>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</si>
  <si>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</si>
  <si>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</si>
  <si>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</si>
  <si>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</si>
  <si>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</si>
  <si>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</si>
  <si>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</si>
  <si>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</si>
  <si>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</si>
  <si>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</si>
  <si>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</si>
  <si>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</si>
  <si>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</si>
  <si>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</si>
  <si>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</si>
  <si>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</si>
  <si>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</si>
  <si>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</si>
  <si>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</si>
  <si>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</si>
  <si>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</si>
  <si>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</si>
  <si>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</si>
  <si>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</si>
  <si>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</si>
  <si>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</si>
  <si>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</si>
  <si>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</si>
  <si>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</si>
  <si>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</si>
  <si>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</si>
  <si>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</si>
  <si>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</si>
  <si>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</si>
  <si>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</si>
  <si>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</si>
  <si>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</si>
  <si>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</si>
  <si>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</si>
  <si>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</si>
  <si>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</si>
  <si>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</si>
  <si>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</si>
  <si>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</si>
  <si>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</si>
  <si>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</si>
  <si>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</si>
  <si>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</si>
  <si>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</si>
  <si>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</si>
  <si>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</si>
  <si>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</si>
  <si>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</si>
  <si>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</si>
  <si>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</si>
  <si>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</si>
  <si>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</si>
  <si>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</si>
  <si>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</si>
  <si>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</si>
  <si>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</si>
  <si>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</si>
  <si>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</si>
  <si>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</si>
  <si>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</si>
  <si>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</si>
  <si>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</si>
  <si>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</si>
  <si>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</si>
  <si>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</si>
  <si>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</si>
  <si>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</si>
  <si>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</si>
  <si>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</si>
  <si>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</si>
  <si>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</si>
  <si>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</si>
  <si>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</si>
  <si>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</si>
  <si>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</si>
  <si>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</si>
  <si>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</si>
  <si>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</si>
  <si>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</si>
  <si>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</si>
  <si>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</si>
  <si>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</si>
  <si>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</si>
  <si>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</si>
  <si>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</si>
  <si>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</si>
  <si>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</si>
  <si>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</si>
  <si>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</si>
  <si>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</si>
  <si>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</si>
  <si>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</si>
  <si>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</si>
  <si>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</si>
  <si>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</si>
  <si>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</si>
  <si>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</si>
  <si>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</si>
  <si>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</si>
  <si>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</si>
  <si>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</si>
  <si>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</si>
  <si>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</si>
  <si>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</si>
  <si>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</si>
  <si>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</si>
  <si>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</si>
  <si>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</si>
  <si>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</si>
  <si>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</si>
  <si>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</si>
  <si>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</si>
  <si>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</si>
  <si>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</si>
  <si>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</si>
  <si>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</si>
  <si>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</si>
  <si>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</si>
  <si>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</si>
  <si>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</si>
  <si>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</si>
  <si>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</si>
  <si>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</si>
  <si>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</si>
  <si>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</si>
  <si>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</si>
  <si>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</si>
  <si>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</si>
  <si>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</si>
  <si>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</si>
  <si>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</si>
  <si>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</si>
  <si>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</si>
  <si>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</si>
  <si>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</si>
  <si>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</si>
  <si>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</si>
  <si>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</si>
  <si>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</si>
  <si>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</si>
  <si>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</si>
  <si>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</si>
  <si>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</si>
  <si>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</si>
  <si>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</si>
  <si>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</si>
  <si>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</si>
  <si>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</si>
  <si>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</si>
  <si>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</si>
  <si>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</si>
  <si>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</si>
  <si>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</si>
  <si>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</si>
  <si>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</si>
  <si>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</si>
  <si>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</si>
  <si>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</si>
  <si>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</si>
  <si>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</si>
  <si>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</si>
  <si>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</si>
  <si>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</si>
  <si>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</si>
  <si>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</si>
  <si>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</si>
  <si>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</si>
  <si>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</si>
  <si>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</si>
  <si>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</si>
  <si>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</si>
  <si>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</si>
  <si>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</si>
  <si>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</si>
  <si>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</si>
  <si>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</si>
  <si>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</si>
  <si>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</si>
  <si>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</si>
  <si>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</si>
  <si>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</si>
  <si>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</si>
  <si>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</si>
  <si>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</si>
  <si>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</si>
  <si>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</si>
  <si>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</si>
  <si>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</si>
  <si>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</si>
  <si>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</si>
  <si>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</si>
  <si>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</si>
  <si>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</si>
  <si>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</si>
  <si>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</si>
  <si>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</si>
  <si>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</si>
  <si>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</si>
  <si>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</si>
  <si>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</si>
  <si>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</si>
  <si>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</si>
  <si>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</si>
  <si>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</si>
  <si>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</si>
  <si>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</si>
  <si>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</si>
  <si>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</si>
  <si>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</si>
  <si>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</si>
  <si>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</si>
  <si>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</si>
  <si>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</si>
  <si>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</si>
  <si>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</si>
  <si>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</si>
  <si>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</si>
  <si>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</si>
  <si>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</si>
  <si>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</si>
  <si>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</si>
  <si>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</si>
  <si>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</si>
  <si>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</si>
  <si>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</si>
  <si>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</si>
  <si>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</si>
  <si>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</si>
  <si>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</si>
  <si>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</si>
  <si>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</si>
  <si>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</si>
  <si>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</si>
  <si>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</si>
  <si>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</si>
  <si>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</si>
  <si>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</si>
  <si>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</si>
  <si>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</si>
  <si>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</si>
  <si>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</si>
  <si>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</si>
  <si>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</si>
  <si>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</si>
  <si>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</si>
  <si>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</si>
  <si>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</si>
  <si>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</si>
  <si>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</si>
  <si>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</si>
  <si>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</si>
  <si>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</si>
  <si>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</si>
  <si>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</si>
  <si>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</si>
  <si>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</si>
  <si>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</si>
  <si>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</si>
  <si>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</si>
  <si>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</si>
  <si>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</si>
  <si>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</si>
  <si>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</si>
  <si>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</si>
  <si>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</si>
  <si>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</si>
  <si>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</si>
  <si>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</si>
  <si>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</si>
  <si>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</si>
  <si>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</si>
  <si>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</si>
  <si>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</si>
  <si>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</si>
  <si>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</si>
  <si>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</si>
  <si>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</si>
  <si>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</si>
  <si>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</si>
  <si>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</si>
  <si>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</si>
  <si>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</si>
  <si>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</si>
  <si>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</si>
  <si>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</si>
  <si>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</si>
  <si>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</si>
  <si>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</si>
  <si>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</si>
  <si>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</si>
  <si>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</si>
  <si>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</si>
  <si>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</si>
  <si>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</si>
  <si>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</si>
  <si>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</si>
  <si>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</si>
  <si>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</si>
  <si>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</si>
  <si>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</si>
  <si>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</si>
  <si>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</si>
  <si>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</si>
  <si>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</si>
  <si>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</si>
  <si>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</si>
  <si>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</si>
  <si>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</si>
  <si>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</si>
  <si>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</si>
  <si>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</si>
  <si>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</si>
  <si>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</si>
  <si>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</si>
  <si>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</si>
  <si>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</si>
  <si>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</si>
  <si>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</si>
  <si>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</si>
  <si>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</si>
  <si>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</si>
  <si>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</si>
  <si>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</si>
  <si>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</si>
  <si>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</si>
  <si>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</si>
  <si>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</si>
  <si>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</si>
  <si>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</si>
  <si>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</si>
  <si>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</si>
  <si>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</si>
  <si>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</si>
  <si>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</si>
  <si>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</si>
  <si>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</si>
  <si>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</si>
  <si>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</si>
  <si>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</si>
  <si>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</si>
  <si>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</si>
  <si>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</si>
  <si>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</si>
  <si>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</si>
  <si>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</si>
  <si>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</si>
  <si>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</si>
  <si>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</si>
  <si>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</si>
  <si>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</si>
  <si>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</si>
  <si>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</si>
  <si>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</si>
  <si>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</si>
  <si>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</si>
  <si>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</si>
  <si>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</si>
  <si>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</si>
  <si>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</si>
  <si>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</si>
  <si>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</si>
  <si>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</si>
  <si>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</si>
  <si>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</si>
  <si>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</si>
  <si>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</si>
  <si>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</si>
  <si>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</si>
  <si>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</si>
  <si>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</si>
  <si>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</si>
  <si>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</si>
  <si>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</si>
  <si>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</si>
  <si>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</si>
  <si>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</si>
  <si>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</si>
  <si>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</si>
  <si>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</si>
  <si>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</si>
  <si>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</si>
  <si>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</si>
  <si>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</si>
  <si>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</si>
  <si>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</si>
  <si>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</si>
  <si>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</si>
  <si>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</si>
  <si>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</si>
  <si>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</si>
  <si>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</si>
  <si>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</si>
  <si>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</si>
  <si>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</si>
  <si>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</si>
  <si>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</si>
  <si>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</si>
  <si>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</si>
  <si>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</si>
  <si>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</si>
  <si>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</si>
  <si>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</si>
  <si>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</si>
  <si>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</si>
  <si>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</si>
  <si>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</si>
  <si>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</si>
  <si>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</si>
  <si>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</si>
  <si>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</si>
  <si>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</si>
  <si>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</si>
  <si>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</si>
  <si>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</si>
  <si>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</si>
  <si>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</si>
  <si>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</si>
  <si>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</si>
  <si>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</si>
  <si>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</si>
  <si>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</si>
  <si>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</si>
  <si>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</si>
  <si>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</si>
  <si>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</si>
  <si>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</si>
  <si>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</si>
  <si>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</si>
  <si>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</si>
  <si>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</si>
  <si>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</si>
  <si>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</si>
  <si>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</si>
  <si>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</si>
  <si>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</si>
  <si>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</si>
  <si>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</si>
  <si>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</si>
  <si>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</si>
  <si>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</si>
  <si>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</si>
  <si>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</si>
  <si>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</si>
  <si>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</si>
  <si>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</si>
  <si>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</si>
  <si>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</si>
  <si>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</si>
  <si>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</si>
  <si>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</si>
  <si>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</si>
  <si>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</si>
  <si>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</si>
  <si>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</si>
  <si>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</si>
  <si>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</si>
  <si>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</si>
  <si>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</si>
  <si>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</si>
  <si>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</si>
  <si>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</si>
  <si>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</si>
  <si>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</si>
  <si>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</si>
  <si>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</si>
  <si>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</si>
  <si>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</si>
  <si>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</si>
  <si>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</si>
  <si>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</si>
  <si>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</si>
  <si>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</si>
  <si>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</si>
  <si>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</si>
  <si>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</si>
  <si>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</si>
  <si>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</si>
  <si>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</si>
  <si>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</si>
  <si>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</si>
  <si>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</si>
  <si>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</si>
  <si>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</si>
  <si>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</si>
  <si>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</si>
  <si>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</si>
  <si>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</si>
  <si>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</si>
  <si>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</si>
  <si>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</si>
  <si>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</si>
  <si>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</si>
  <si>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</si>
  <si>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</si>
  <si>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</si>
  <si>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</si>
  <si>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</si>
  <si>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</si>
  <si>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</si>
  <si>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</si>
  <si>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</si>
  <si>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</si>
  <si>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</si>
  <si>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</si>
  <si>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</si>
  <si>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</si>
  <si>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</si>
  <si>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</si>
  <si>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</si>
  <si>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</si>
  <si>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</si>
  <si>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</si>
  <si>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</si>
  <si>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</si>
  <si>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</si>
  <si>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</si>
  <si>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</si>
  <si>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</si>
  <si>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</si>
  <si>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</si>
  <si>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</si>
  <si>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</si>
  <si>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</si>
  <si>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</si>
  <si>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</si>
  <si>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</si>
  <si>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</si>
  <si>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</si>
  <si>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</si>
  <si>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</si>
  <si>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</si>
  <si>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</si>
  <si>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</si>
  <si>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</si>
  <si>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</si>
  <si>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</si>
  <si>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</si>
  <si>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</si>
  <si>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</si>
  <si>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</si>
  <si>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</si>
  <si>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</si>
  <si>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</si>
  <si>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</si>
  <si>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</si>
  <si>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</si>
  <si>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</si>
  <si>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</si>
  <si>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</si>
  <si>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</si>
  <si>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</si>
  <si>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</si>
  <si>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</si>
  <si>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</si>
  <si>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</si>
  <si>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</si>
  <si>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</si>
  <si>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</si>
  <si>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</si>
  <si>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</si>
  <si>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</si>
  <si>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</si>
  <si>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</si>
  <si>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</si>
  <si>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</si>
  <si>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</si>
  <si>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</si>
  <si>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</si>
  <si>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</si>
  <si>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</si>
  <si>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</si>
  <si>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</si>
  <si>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</si>
  <si>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</si>
  <si>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</si>
  <si>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</si>
  <si>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</si>
  <si>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</si>
  <si>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</si>
  <si>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</si>
  <si>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</si>
  <si>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</si>
  <si>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</si>
  <si>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</si>
  <si>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</si>
  <si>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</si>
  <si>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</si>
  <si>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</si>
  <si>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</si>
  <si>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</si>
  <si>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</si>
  <si>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</si>
  <si>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</si>
  <si>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</si>
  <si>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</si>
  <si>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</si>
  <si>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</si>
  <si>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</si>
  <si>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</si>
  <si>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</si>
  <si>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</si>
  <si>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</si>
  <si>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</si>
  <si>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</si>
  <si>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</si>
  <si>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</si>
  <si>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</si>
  <si>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</si>
  <si>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</si>
  <si>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</si>
  <si>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</si>
  <si>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</si>
  <si>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</si>
  <si>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</si>
  <si>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</si>
  <si>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</si>
  <si>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</si>
  <si>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</si>
  <si>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</si>
  <si>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</si>
  <si>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</si>
  <si>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</si>
  <si>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</si>
  <si>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</si>
  <si>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</si>
  <si>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</si>
  <si>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</si>
  <si>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</si>
  <si>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</si>
  <si>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</si>
  <si>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</si>
  <si>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</si>
  <si>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</si>
  <si>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</si>
  <si>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</si>
  <si>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</si>
  <si>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</si>
  <si>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</si>
  <si>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</si>
  <si>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</si>
  <si>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</si>
  <si>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</si>
  <si>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</si>
  <si>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</si>
  <si>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</si>
  <si>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</si>
  <si>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</si>
  <si>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</si>
  <si>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</si>
  <si>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</si>
  <si>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</si>
  <si>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</si>
  <si>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</si>
  <si>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</si>
  <si>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</si>
  <si>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</si>
  <si>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</si>
  <si>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</si>
  <si>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</si>
  <si>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</si>
  <si>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</si>
  <si>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</si>
  <si>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</si>
  <si>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</si>
  <si>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</si>
  <si>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</si>
  <si>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</si>
  <si>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</si>
  <si>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</si>
  <si>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</si>
  <si>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</si>
  <si>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</si>
  <si>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</si>
  <si>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</si>
  <si>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</si>
  <si>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</si>
  <si>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</si>
  <si>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</si>
  <si>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</si>
  <si>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</si>
  <si>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</si>
  <si>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</si>
  <si>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</si>
  <si>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</si>
  <si>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</si>
  <si>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</si>
  <si>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</si>
  <si>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</si>
  <si>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</si>
  <si>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</si>
  <si>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</si>
  <si>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</si>
  <si>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</si>
  <si>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</si>
  <si>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</si>
  <si>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</si>
  <si>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</si>
  <si>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</si>
  <si>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</si>
  <si>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</si>
  <si>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</si>
  <si>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</si>
  <si>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</si>
  <si>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</si>
  <si>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</si>
  <si>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</si>
  <si>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</si>
  <si>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</si>
  <si>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</si>
  <si>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</si>
  <si>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</si>
  <si>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</si>
  <si>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</si>
  <si>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</si>
  <si>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</si>
  <si>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</si>
  <si>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</si>
  <si>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</si>
  <si>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</si>
  <si>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</si>
  <si>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</si>
  <si>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</si>
  <si>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</si>
  <si>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</si>
  <si>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</si>
  <si>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</si>
  <si>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</si>
  <si>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</si>
  <si>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</si>
  <si>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</si>
  <si>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</si>
  <si>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</si>
  <si>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</si>
  <si>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</si>
  <si>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</si>
  <si>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</si>
  <si>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</si>
  <si>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</si>
  <si>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</si>
  <si>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</si>
  <si>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</si>
  <si>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</si>
  <si>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</si>
  <si>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</si>
  <si>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</si>
  <si>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</si>
  <si>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</si>
  <si>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</si>
  <si>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</si>
  <si>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</si>
  <si>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</si>
  <si>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</si>
  <si>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</si>
  <si>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</si>
  <si>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</si>
  <si>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</si>
  <si>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</si>
  <si>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</si>
  <si>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</si>
  <si>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</si>
  <si>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</si>
  <si>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</si>
  <si>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</si>
  <si>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</si>
  <si>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</si>
  <si>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</si>
  <si>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</si>
  <si>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</si>
  <si>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</si>
  <si>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</si>
  <si>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</si>
  <si>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</si>
  <si>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</si>
  <si>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</si>
  <si>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</si>
  <si>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</si>
  <si>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</si>
  <si>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</si>
  <si>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</si>
  <si>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</si>
  <si>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</si>
  <si>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</si>
  <si>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</si>
  <si>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</si>
  <si>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</si>
  <si>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</si>
  <si>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</si>
  <si>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</si>
  <si>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</si>
  <si>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</si>
  <si>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</si>
  <si>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</si>
  <si>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</si>
  <si>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</si>
  <si>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</si>
  <si>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</si>
  <si>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</si>
  <si>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</si>
  <si>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</si>
  <si>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</si>
  <si>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</si>
  <si>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</si>
  <si>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</si>
  <si>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</si>
  <si>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</si>
  <si>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</si>
  <si>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</si>
  <si>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</si>
  <si>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</si>
  <si>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</si>
  <si>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</si>
  <si>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</si>
  <si>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</si>
  <si>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</si>
  <si>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</si>
  <si>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</si>
  <si>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</si>
  <si>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</si>
  <si>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</si>
  <si>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</si>
  <si>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</si>
  <si>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</si>
  <si>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</si>
  <si>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</si>
  <si>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</si>
  <si>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</si>
  <si>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</si>
  <si>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</si>
  <si>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</si>
  <si>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</si>
  <si>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</si>
  <si>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</si>
  <si>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</si>
  <si>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</si>
  <si>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</si>
  <si>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</si>
  <si>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</si>
  <si>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</si>
  <si>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</si>
  <si>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</si>
  <si>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</si>
  <si>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</si>
  <si>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</si>
  <si>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</si>
  <si>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</si>
  <si>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</si>
  <si>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</si>
  <si>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</si>
  <si>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</si>
  <si>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</si>
  <si>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</si>
  <si>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</si>
  <si>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</si>
  <si>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</si>
  <si>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</si>
  <si>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</si>
  <si>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</si>
  <si>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</si>
  <si>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</si>
  <si>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</si>
  <si>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</si>
  <si>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</si>
  <si>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</si>
  <si>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</si>
  <si>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</si>
  <si>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</si>
  <si>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</si>
  <si>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</si>
  <si>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</si>
  <si>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</si>
  <si>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</si>
  <si>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</si>
  <si>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</si>
  <si>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</si>
  <si>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</si>
  <si>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</si>
  <si>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</si>
  <si>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</si>
  <si>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</si>
  <si>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</si>
  <si>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</si>
  <si>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</si>
  <si>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</si>
  <si>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</si>
  <si>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</si>
  <si>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</si>
  <si>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</si>
  <si>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</si>
  <si>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</si>
  <si>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</si>
  <si>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</si>
  <si>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</si>
  <si>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</si>
  <si>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</si>
  <si>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</si>
  <si>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</si>
  <si>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</si>
  <si>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</si>
  <si>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</si>
  <si>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</si>
  <si>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</si>
  <si>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</si>
  <si>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</si>
  <si>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</si>
  <si>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</si>
  <si>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</si>
  <si>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</si>
  <si>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</si>
  <si>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</si>
  <si>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</si>
  <si>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</si>
  <si>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</si>
  <si>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</si>
  <si>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</si>
  <si>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</si>
  <si>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</si>
  <si>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</si>
  <si>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</si>
  <si>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</si>
  <si>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</si>
  <si>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</si>
  <si>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</si>
  <si>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</si>
  <si>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</si>
  <si>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</si>
  <si>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</si>
  <si>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</si>
  <si>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</si>
  <si>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</si>
  <si>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</si>
  <si>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</si>
  <si>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</si>
  <si>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</si>
  <si>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</si>
  <si>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</si>
  <si>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</si>
  <si>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</si>
  <si>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</si>
  <si>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</si>
  <si>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</si>
  <si>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</si>
  <si>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</si>
  <si>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</si>
  <si>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</si>
  <si>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</si>
  <si>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</si>
  <si>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</si>
  <si>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</si>
  <si>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</si>
  <si>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</si>
  <si>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</si>
  <si>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</si>
  <si>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</si>
  <si>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</si>
  <si>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</si>
  <si>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</si>
  <si>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</si>
  <si>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</si>
  <si>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</si>
  <si>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</si>
  <si>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</si>
  <si>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</si>
  <si>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</si>
  <si>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</si>
  <si>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</si>
  <si>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</si>
  <si>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</si>
  <si>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</si>
  <si>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</si>
  <si>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</si>
  <si>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</si>
  <si>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</si>
  <si>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</si>
  <si>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</si>
  <si>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</si>
  <si>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</si>
  <si>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</si>
  <si>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</si>
  <si>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</si>
  <si>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</si>
  <si>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</si>
  <si>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</si>
  <si>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</si>
  <si>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</si>
  <si>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</si>
  <si>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</si>
  <si>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</si>
  <si>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</si>
  <si>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</si>
  <si>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</si>
  <si>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</si>
  <si>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</si>
  <si>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</si>
  <si>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</si>
  <si>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</si>
  <si>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</si>
  <si>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</si>
  <si>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</si>
  <si>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</si>
  <si>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</si>
  <si>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</si>
  <si>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</si>
  <si>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</si>
  <si>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</si>
  <si>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</si>
  <si>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</si>
  <si>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</si>
  <si>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</si>
  <si>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</si>
  <si>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</si>
  <si>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</si>
  <si>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</si>
  <si>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</si>
  <si>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</si>
  <si>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</si>
  <si>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</si>
  <si>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</si>
  <si>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</si>
  <si>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</si>
  <si>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</si>
  <si>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</si>
  <si>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</si>
  <si>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</si>
  <si>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</si>
  <si>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</si>
  <si>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</si>
  <si>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</si>
  <si>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</si>
  <si>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</si>
  <si>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</si>
  <si>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</si>
  <si>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</si>
  <si>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</si>
  <si>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</si>
  <si>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</si>
  <si>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</si>
  <si>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</si>
  <si>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</si>
  <si>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</si>
  <si>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</si>
  <si>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</si>
  <si>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</si>
  <si>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</si>
  <si>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</si>
  <si>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</si>
  <si>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</si>
  <si>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</si>
  <si>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</si>
  <si>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</si>
  <si>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</si>
  <si>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</si>
  <si>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</si>
  <si>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</si>
  <si>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</si>
  <si>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</si>
  <si>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</si>
  <si>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</si>
  <si>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</si>
  <si>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</si>
  <si>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</si>
  <si>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</si>
  <si>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</si>
  <si>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</si>
  <si>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</si>
  <si>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</si>
  <si>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</si>
  <si>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</si>
  <si>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</si>
  <si>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</si>
  <si>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</si>
  <si>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</si>
  <si>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</si>
  <si>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</si>
  <si>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</si>
  <si>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</si>
  <si>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</si>
  <si>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</si>
  <si>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</si>
  <si>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</si>
  <si>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</si>
  <si>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</si>
  <si>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</si>
  <si>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</si>
  <si>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</si>
  <si>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</si>
  <si>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</si>
  <si>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</si>
  <si>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</si>
  <si>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</si>
  <si>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</si>
  <si>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</si>
  <si>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</si>
  <si>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</si>
  <si>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</si>
  <si>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</si>
  <si>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</si>
  <si>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</si>
  <si>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</si>
  <si>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</si>
  <si>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</si>
  <si>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</si>
  <si>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</si>
  <si>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</si>
  <si>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</si>
  <si>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</si>
  <si>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</si>
  <si>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</si>
  <si>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</si>
  <si>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</si>
  <si>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</si>
  <si>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</si>
  <si>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</si>
  <si>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</si>
  <si>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</si>
  <si>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</si>
  <si>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</si>
  <si>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</si>
  <si>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</si>
  <si>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</si>
  <si>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</si>
  <si>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</si>
  <si>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</si>
  <si>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</si>
  <si>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</si>
  <si>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</si>
  <si>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</si>
  <si>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</si>
  <si>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</si>
  <si>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</si>
  <si>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</si>
  <si>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</si>
  <si>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</si>
  <si>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</si>
  <si>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</si>
  <si>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</si>
  <si>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</si>
  <si>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</si>
  <si>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</si>
  <si>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</si>
  <si>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</si>
  <si>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</si>
  <si>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</si>
  <si>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</si>
  <si>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</si>
  <si>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</si>
  <si>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</si>
  <si>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</si>
  <si>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</si>
  <si>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</si>
  <si>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</si>
  <si>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</si>
  <si>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</si>
  <si>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</si>
  <si>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</si>
  <si>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</si>
  <si>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</si>
  <si>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</si>
  <si>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</si>
  <si>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</si>
  <si>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</si>
  <si>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</si>
  <si>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</si>
  <si>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</si>
  <si>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</si>
  <si>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</si>
  <si>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</si>
  <si>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</si>
  <si>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</si>
  <si>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</si>
  <si>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</si>
  <si>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</si>
  <si>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</si>
  <si>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</si>
  <si>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</si>
  <si>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</si>
  <si>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</si>
  <si>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</si>
  <si>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</si>
  <si>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</si>
  <si>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</si>
  <si>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</si>
  <si>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</si>
  <si>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</si>
  <si>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</si>
  <si>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</si>
  <si>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</si>
  <si>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</si>
  <si>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</si>
  <si>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</si>
  <si>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</si>
  <si>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</si>
  <si>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</si>
  <si>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</si>
  <si>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</si>
  <si>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</si>
  <si>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</si>
  <si>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</si>
  <si>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</si>
  <si>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</si>
  <si>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</si>
  <si>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</si>
  <si>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</si>
  <si>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</si>
  <si>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</si>
  <si>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</si>
  <si>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</si>
  <si>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</si>
  <si>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</si>
  <si>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</si>
  <si>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</si>
  <si>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</si>
  <si>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</si>
  <si>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</si>
  <si>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</si>
  <si>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</si>
  <si>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</si>
  <si>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</si>
  <si>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</si>
  <si>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</si>
  <si>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</si>
  <si>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</si>
  <si>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</si>
  <si>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</si>
  <si>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</si>
  <si>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</si>
  <si>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</si>
  <si>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</si>
  <si>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</si>
  <si>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</si>
  <si>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</si>
  <si>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</si>
  <si>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</si>
  <si>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</si>
  <si>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</si>
  <si>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</si>
  <si>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</si>
  <si>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</si>
  <si>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</si>
  <si>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</si>
  <si>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</si>
  <si>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</si>
  <si>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</si>
  <si>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</si>
  <si>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</si>
  <si>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</si>
  <si>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</si>
  <si>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</si>
  <si>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</si>
  <si>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</si>
  <si>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</si>
  <si>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</si>
  <si>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</si>
  <si>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</si>
  <si>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</si>
  <si>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</si>
  <si>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</si>
  <si>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</si>
  <si>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</si>
  <si>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</si>
  <si>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</si>
  <si>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</si>
  <si>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</si>
  <si>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</si>
  <si>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</si>
  <si>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</si>
  <si>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</si>
  <si>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</si>
  <si>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</si>
  <si>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</si>
  <si>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</si>
  <si>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</si>
  <si>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</si>
  <si>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</si>
  <si>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</si>
  <si>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</si>
  <si>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</si>
  <si>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</si>
  <si>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</si>
  <si>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</si>
  <si>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</si>
  <si>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</si>
  <si>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</si>
  <si>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</si>
  <si>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</si>
  <si>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</si>
  <si>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</si>
  <si>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</si>
  <si>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</si>
  <si>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</si>
  <si>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</si>
  <si>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</si>
  <si>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</si>
  <si>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</si>
  <si>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</si>
  <si>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</si>
  <si>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</si>
  <si>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</si>
  <si>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</si>
  <si>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</si>
  <si>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</si>
  <si>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</si>
  <si>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</si>
  <si>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</si>
  <si>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</si>
  <si>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</si>
  <si>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</si>
  <si>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</si>
  <si>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</si>
  <si>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</si>
  <si>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</si>
  <si>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</si>
  <si>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</si>
  <si>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</si>
  <si>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</si>
  <si>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</si>
  <si>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</si>
  <si>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</si>
  <si>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</si>
  <si>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</si>
  <si>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</si>
  <si>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</si>
  <si>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</si>
  <si>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</si>
  <si>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</si>
  <si>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</si>
  <si>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</si>
  <si>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</si>
  <si>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</si>
  <si>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</si>
  <si>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</si>
  <si>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</si>
  <si>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</si>
  <si>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</si>
  <si>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</si>
  <si>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</si>
  <si>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</si>
  <si>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</si>
  <si>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</si>
  <si>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</si>
  <si>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</si>
  <si>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</si>
  <si>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</si>
  <si>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</si>
  <si>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</si>
  <si>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</si>
  <si>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</si>
  <si>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</si>
  <si>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</si>
  <si>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</si>
  <si>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</si>
  <si>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</si>
  <si>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</si>
  <si>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</si>
  <si>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</si>
  <si>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</si>
  <si>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</si>
  <si>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</si>
  <si>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</si>
  <si>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</si>
  <si>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</si>
  <si>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</si>
  <si>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</si>
  <si>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</si>
  <si>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</si>
  <si>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</si>
  <si>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</si>
  <si>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</si>
  <si>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</si>
  <si>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</si>
  <si>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</si>
  <si>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</si>
  <si>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</si>
  <si>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</si>
  <si>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</si>
  <si>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</si>
  <si>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</si>
  <si>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</si>
  <si>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</si>
  <si>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</si>
  <si>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</si>
  <si>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</si>
  <si>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</si>
  <si>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</si>
  <si>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</si>
  <si>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</si>
  <si>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</si>
  <si>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</si>
  <si>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</si>
  <si>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</si>
  <si>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</si>
  <si>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</si>
  <si>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</si>
  <si>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</si>
  <si>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</si>
  <si>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</si>
  <si>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</si>
  <si>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</si>
  <si>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</si>
  <si>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</si>
  <si>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</si>
  <si>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</si>
  <si>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</si>
  <si>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</si>
  <si>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</si>
  <si>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</si>
  <si>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</si>
  <si>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</si>
  <si>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</si>
  <si>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</si>
  <si>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</si>
  <si>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</si>
  <si>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</si>
  <si>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</si>
  <si>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</si>
  <si>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</si>
  <si>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</si>
  <si>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</si>
  <si>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</si>
  <si>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</si>
  <si>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</si>
  <si>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</si>
  <si>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</si>
  <si>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</si>
  <si>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</si>
  <si>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</si>
  <si>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</si>
  <si>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</si>
  <si>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</si>
  <si>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</si>
  <si>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</si>
  <si>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</si>
  <si>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</si>
  <si>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</si>
  <si>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</si>
  <si>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</si>
  <si>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</si>
  <si>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</si>
  <si>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</si>
  <si>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</si>
  <si>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</si>
  <si>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</si>
  <si>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</si>
  <si>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</si>
  <si>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</si>
  <si>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</si>
  <si>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</si>
  <si>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</si>
  <si>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</si>
  <si>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</si>
  <si>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</si>
  <si>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</si>
  <si>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</si>
  <si>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</si>
  <si>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</si>
  <si>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</si>
  <si>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</si>
  <si>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</si>
  <si>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</si>
  <si>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</si>
  <si>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</si>
  <si>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</si>
  <si>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</si>
  <si>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</si>
  <si>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</si>
  <si>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</si>
  <si>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</si>
  <si>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</si>
  <si>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</si>
  <si>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</si>
  <si>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</si>
  <si>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</si>
  <si>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</si>
  <si>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</si>
  <si>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</si>
  <si>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</si>
  <si>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</si>
  <si>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</si>
  <si>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</si>
  <si>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</si>
  <si>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</si>
  <si>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</si>
  <si>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</si>
  <si>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</si>
  <si>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</si>
  <si>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</si>
  <si>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</si>
  <si>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</si>
  <si>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</si>
  <si>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</si>
  <si>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</si>
  <si>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</si>
  <si>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</si>
  <si>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</si>
  <si>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</si>
  <si>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</si>
  <si>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</si>
  <si>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</si>
  <si>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</si>
  <si>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</si>
  <si>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</si>
  <si>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</si>
  <si>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</si>
  <si>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</si>
  <si>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</si>
  <si>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</si>
  <si>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</si>
  <si>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</si>
  <si>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</si>
  <si>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</si>
  <si>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</si>
  <si>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</si>
  <si>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</si>
  <si>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</si>
  <si>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</si>
  <si>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</si>
  <si>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</si>
  <si>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</si>
  <si>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</si>
  <si>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</si>
  <si>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</si>
  <si>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</si>
  <si>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</si>
  <si>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</si>
  <si>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</si>
  <si>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</si>
  <si>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</si>
  <si>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</si>
  <si>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</si>
  <si>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</si>
  <si>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</si>
  <si>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</si>
  <si>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</si>
  <si>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</si>
  <si>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</si>
  <si>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</si>
  <si>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</si>
  <si>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</si>
  <si>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</si>
  <si>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</si>
  <si>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</si>
  <si>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</si>
  <si>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</si>
  <si>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</si>
  <si>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</si>
  <si>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</si>
  <si>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</si>
  <si>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</si>
  <si>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</si>
  <si>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</si>
  <si>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</si>
  <si>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</si>
  <si>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</si>
  <si>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</si>
  <si>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</si>
  <si>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</si>
  <si>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</si>
  <si>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</si>
  <si>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</si>
  <si>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</si>
  <si>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</si>
  <si>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</si>
  <si>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</si>
  <si>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</si>
  <si>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</si>
  <si>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</si>
  <si>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</si>
  <si>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</si>
  <si>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</si>
  <si>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</si>
  <si>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</si>
  <si>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</si>
  <si>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</si>
  <si>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</si>
  <si>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</si>
  <si>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</si>
  <si>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</si>
  <si>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</si>
  <si>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</si>
  <si>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</si>
  <si>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</si>
  <si>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</si>
  <si>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</si>
  <si>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</si>
  <si>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</si>
  <si>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</si>
  <si>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</si>
  <si>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</si>
  <si>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</si>
  <si>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</si>
  <si>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</si>
  <si>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</si>
  <si>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</si>
  <si>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</si>
  <si>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</si>
  <si>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</si>
  <si>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</si>
  <si>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</si>
  <si>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</si>
  <si>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</si>
  <si>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</si>
  <si>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</si>
  <si>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</si>
  <si>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</si>
  <si>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</si>
  <si>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</si>
  <si>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</si>
  <si>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</si>
  <si>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</si>
  <si>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</si>
  <si>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</si>
  <si>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</si>
  <si>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</si>
  <si>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</si>
  <si>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</si>
  <si>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</si>
  <si>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</si>
  <si>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</si>
  <si>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</si>
  <si>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</si>
  <si>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</si>
  <si>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</si>
  <si>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</si>
  <si>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</si>
  <si>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</si>
  <si>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</si>
  <si>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</si>
  <si>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</si>
  <si>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</si>
  <si>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</si>
  <si>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</si>
  <si>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</si>
  <si>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</si>
  <si>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</si>
  <si>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</si>
  <si>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</si>
  <si>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</si>
  <si>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</si>
  <si>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</si>
  <si>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</si>
  <si>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</si>
  <si>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</si>
  <si>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</si>
  <si>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</si>
  <si>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</si>
  <si>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</si>
  <si>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</si>
  <si>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</si>
  <si>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</si>
  <si>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</si>
  <si>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</si>
  <si>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</si>
  <si>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</si>
  <si>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</si>
  <si>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</si>
  <si>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</si>
  <si>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</si>
  <si>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</si>
  <si>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</si>
  <si>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</si>
  <si>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</si>
  <si>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</si>
  <si>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</si>
  <si>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</si>
  <si>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</si>
  <si>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</si>
  <si>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</si>
  <si>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</si>
  <si>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</si>
  <si>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</si>
  <si>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</si>
  <si>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</si>
  <si>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</si>
  <si>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</si>
  <si>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</si>
  <si>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</si>
  <si>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</si>
  <si>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</si>
  <si>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</si>
  <si>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</si>
  <si>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</si>
  <si>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</si>
  <si>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</si>
  <si>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</si>
  <si>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</si>
  <si>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</si>
  <si>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</si>
  <si>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</si>
  <si>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</si>
  <si>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</si>
  <si>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</si>
  <si>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</si>
  <si>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</si>
  <si>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</si>
  <si>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</si>
  <si>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</si>
  <si>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</si>
  <si>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</si>
  <si>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</si>
  <si>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</si>
  <si>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</si>
  <si>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</si>
  <si>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</si>
  <si>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</si>
  <si>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</si>
  <si>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</si>
  <si>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</si>
  <si>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</si>
  <si>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</si>
  <si>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</si>
  <si>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</si>
  <si>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</si>
  <si>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</si>
  <si>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</si>
  <si>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</si>
  <si>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</si>
  <si>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</si>
  <si>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</si>
  <si>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</si>
  <si>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</si>
  <si>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</si>
  <si>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</si>
  <si>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</si>
  <si>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</si>
  <si>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</si>
  <si>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</si>
  <si>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</si>
  <si>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</si>
  <si>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</si>
  <si>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</si>
  <si>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</si>
  <si>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</si>
  <si>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</si>
  <si>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</si>
  <si>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</si>
  <si>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</si>
  <si>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</si>
  <si>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</si>
  <si>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</si>
  <si>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</si>
  <si>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</si>
  <si>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</si>
  <si>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</si>
  <si>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</si>
  <si>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</si>
  <si>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</si>
  <si>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</si>
  <si>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</si>
  <si>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</si>
  <si>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</si>
  <si>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</si>
  <si>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</si>
  <si>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</si>
  <si>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</si>
  <si>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</si>
  <si>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</si>
  <si>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</si>
  <si>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</si>
  <si>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</si>
  <si>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</si>
  <si>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</si>
  <si>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</si>
  <si>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</si>
  <si>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</si>
  <si>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</si>
  <si>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</si>
  <si>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</si>
  <si>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</si>
  <si>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</si>
  <si>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</si>
  <si>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</si>
  <si>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</si>
  <si>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</si>
  <si>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</si>
  <si>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</si>
  <si>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</si>
  <si>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</si>
  <si>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</si>
  <si>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</si>
  <si>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</si>
  <si>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</si>
  <si>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</si>
  <si>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</si>
  <si>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</si>
  <si>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</si>
  <si>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</si>
  <si>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</si>
  <si>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</si>
  <si>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</si>
  <si>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</si>
  <si>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</si>
  <si>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</si>
  <si>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</si>
  <si>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</si>
  <si>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</si>
  <si>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</si>
  <si>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</si>
  <si>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</si>
  <si>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</si>
  <si>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</si>
  <si>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</si>
  <si>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</si>
  <si>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</si>
  <si>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</si>
  <si>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</si>
  <si>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</si>
  <si>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</si>
  <si>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</si>
  <si>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</si>
  <si>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</si>
  <si>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</si>
  <si>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</si>
  <si>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</si>
  <si>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</si>
  <si>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</si>
  <si>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</si>
  <si>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</si>
  <si>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</si>
  <si>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</si>
  <si>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</si>
  <si>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</si>
  <si>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</si>
  <si>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</si>
  <si>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</si>
  <si>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</si>
  <si>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</si>
  <si>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</si>
  <si>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</si>
  <si>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</si>
  <si>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</si>
  <si>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</si>
  <si>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</si>
  <si>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</si>
  <si>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</si>
  <si>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</si>
  <si>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</si>
  <si>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</si>
  <si>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</si>
  <si>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</si>
  <si>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</si>
  <si>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</si>
  <si>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</si>
  <si>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</si>
  <si>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</si>
  <si>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</si>
  <si>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</si>
  <si>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</si>
  <si>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</si>
  <si>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</si>
  <si>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</si>
  <si>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</si>
  <si>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</si>
  <si>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</si>
  <si>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</si>
  <si>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</si>
  <si>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</si>
  <si>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</si>
  <si>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</si>
  <si>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</si>
  <si>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</si>
  <si>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</si>
  <si>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</si>
  <si>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</si>
  <si>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</si>
  <si>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</si>
  <si>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</si>
  <si>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</si>
  <si>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</si>
  <si>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</si>
  <si>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</si>
  <si>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</si>
  <si>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</si>
  <si>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</si>
  <si>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</si>
  <si>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</si>
  <si>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</si>
  <si>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</si>
  <si>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</si>
  <si>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</si>
  <si>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</si>
  <si>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</si>
  <si>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</si>
  <si>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</si>
  <si>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</si>
  <si>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</si>
  <si>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</si>
  <si>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</si>
  <si>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</si>
  <si>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</si>
  <si>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</si>
  <si>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</si>
  <si>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</si>
  <si>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</si>
  <si>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</si>
  <si>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</si>
  <si>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</si>
  <si>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</si>
  <si>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</si>
  <si>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</si>
  <si>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</si>
  <si>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</si>
  <si>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</si>
  <si>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</si>
  <si>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</si>
  <si>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</si>
  <si>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</si>
  <si>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</si>
  <si>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</si>
  <si>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</si>
  <si>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</si>
  <si>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</si>
  <si>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</si>
  <si>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</si>
  <si>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</si>
  <si>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</si>
  <si>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</si>
  <si>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</si>
  <si>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</si>
  <si>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</si>
  <si>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</si>
  <si>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</si>
  <si>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</si>
  <si>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</si>
  <si>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</si>
  <si>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</si>
  <si>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</si>
  <si>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</si>
  <si>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</si>
  <si>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</si>
  <si>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</si>
  <si>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</si>
  <si>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</si>
  <si>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</si>
  <si>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</si>
  <si>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</si>
  <si>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</si>
  <si>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</si>
  <si>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</si>
  <si>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</si>
  <si>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</si>
  <si>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</si>
  <si>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</si>
  <si>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</si>
  <si>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</si>
  <si>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</si>
  <si>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</si>
  <si>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</si>
  <si>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</si>
  <si>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</si>
  <si>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</si>
  <si>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</si>
  <si>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</si>
  <si>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</si>
  <si>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</si>
  <si>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</si>
  <si>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</si>
  <si>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</si>
  <si>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</si>
  <si>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</si>
  <si>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</si>
  <si>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</si>
  <si>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</si>
  <si>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</si>
  <si>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</si>
  <si>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</si>
  <si>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</si>
  <si>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</si>
  <si>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</si>
  <si>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</si>
  <si>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</si>
  <si>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</si>
  <si>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</si>
  <si>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</si>
  <si>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</si>
  <si>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</si>
  <si>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</si>
  <si>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</si>
  <si>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</si>
  <si>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</si>
  <si>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</si>
  <si>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</si>
  <si>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</si>
  <si>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</si>
  <si>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</si>
  <si>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</si>
  <si>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</si>
  <si>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</si>
  <si>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</si>
  <si>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</si>
  <si>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</si>
  <si>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</si>
  <si>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</si>
  <si>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</si>
  <si>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</si>
  <si>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</si>
  <si>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</si>
  <si>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</si>
  <si>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</si>
  <si>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</si>
  <si>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</si>
  <si>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</si>
  <si>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</si>
  <si>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</si>
  <si>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</si>
  <si>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</si>
  <si>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</si>
  <si>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</si>
  <si>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</si>
  <si>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</si>
  <si>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</si>
  <si>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</si>
  <si>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</si>
  <si>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</si>
  <si>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</si>
  <si>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</si>
  <si>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</si>
  <si>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</si>
  <si>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</si>
  <si>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</si>
  <si>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</si>
  <si>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</si>
  <si>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</si>
  <si>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</si>
  <si>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</si>
  <si>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</si>
  <si>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</si>
  <si>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</si>
  <si>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</si>
  <si>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</si>
  <si>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</si>
  <si>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</si>
  <si>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</si>
  <si>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</si>
  <si>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</si>
  <si>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</si>
  <si>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</si>
  <si>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</si>
  <si>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</si>
  <si>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</si>
  <si>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</si>
  <si>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</si>
  <si>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</si>
  <si>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</si>
  <si>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</si>
  <si>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</si>
  <si>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</si>
  <si>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</si>
  <si>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</si>
  <si>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</si>
  <si>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</si>
  <si>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</si>
  <si>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</si>
  <si>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</si>
  <si>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</si>
  <si>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</si>
  <si>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</si>
  <si>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</si>
  <si>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</si>
  <si>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</si>
  <si>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</si>
  <si>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</si>
  <si>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</si>
  <si>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</si>
  <si>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</si>
  <si>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</si>
  <si>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</si>
  <si>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</si>
  <si>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</si>
  <si>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</si>
  <si>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</si>
  <si>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</si>
  <si>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</si>
  <si>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</si>
  <si>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</si>
  <si>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</si>
  <si>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</si>
  <si>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</si>
  <si>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</si>
  <si>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</si>
  <si>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</si>
  <si>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</si>
  <si>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</si>
  <si>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</si>
  <si>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</si>
  <si>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</si>
  <si>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</si>
  <si>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</si>
  <si>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</si>
  <si>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</si>
  <si>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</si>
  <si>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</si>
  <si>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</si>
  <si>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</si>
  <si>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</si>
  <si>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</si>
  <si>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</si>
  <si>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</si>
  <si>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</si>
  <si>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</si>
  <si>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</si>
  <si>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</si>
  <si>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</si>
  <si>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</si>
  <si>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</si>
  <si>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</si>
  <si>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</si>
  <si>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</si>
  <si>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</si>
  <si>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</si>
  <si>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</si>
  <si>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</si>
  <si>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</si>
  <si>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</si>
  <si>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</si>
  <si>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</si>
  <si>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</si>
  <si>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</si>
  <si>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</si>
  <si>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</si>
  <si>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</si>
  <si>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</si>
  <si>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</si>
  <si>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</si>
  <si>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</si>
  <si>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</si>
  <si>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</si>
  <si>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</si>
  <si>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</si>
  <si>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</si>
  <si>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</si>
  <si>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</si>
  <si>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</si>
  <si>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</si>
  <si>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</si>
  <si>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</si>
  <si>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</si>
  <si>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</si>
  <si>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</si>
  <si>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</si>
  <si>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</si>
  <si>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</si>
  <si>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</si>
  <si>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</si>
  <si>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</si>
  <si>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</si>
  <si>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</si>
  <si>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</si>
  <si>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</si>
  <si>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</si>
  <si>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</si>
  <si>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</si>
  <si>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</si>
  <si>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</si>
  <si>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</si>
  <si>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</si>
  <si>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</si>
  <si>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</si>
  <si>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</si>
  <si>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</si>
  <si>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</si>
  <si>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</si>
  <si>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</si>
  <si>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</si>
  <si>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</si>
  <si>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</si>
  <si>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</si>
  <si>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</si>
  <si>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</si>
  <si>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</si>
  <si>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</si>
  <si>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</si>
  <si>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</si>
  <si>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</si>
  <si>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</si>
  <si>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</si>
  <si>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</si>
  <si>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</si>
  <si>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</si>
  <si>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</si>
  <si>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</si>
  <si>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</si>
  <si>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</si>
  <si>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</si>
  <si>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</si>
  <si>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</si>
  <si>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</si>
  <si>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</si>
  <si>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</si>
  <si>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</si>
  <si>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</si>
  <si>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</si>
  <si>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</si>
  <si>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</si>
  <si>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</si>
  <si>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</si>
  <si>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</si>
  <si>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</si>
  <si>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</si>
  <si>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</si>
  <si>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</si>
  <si>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</si>
  <si>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</si>
  <si>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</si>
  <si>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</si>
  <si>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</si>
  <si>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</si>
  <si>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</si>
  <si>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</si>
  <si>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</si>
  <si>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</si>
  <si>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</si>
  <si>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</si>
  <si>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</si>
  <si>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</si>
  <si>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</si>
  <si>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</si>
  <si>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</si>
  <si>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</si>
  <si>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</si>
  <si>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</si>
  <si>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</si>
  <si>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</si>
  <si>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</si>
  <si>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</si>
  <si>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</si>
  <si>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</si>
  <si>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</si>
  <si>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</si>
  <si>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</si>
  <si>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</si>
  <si>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</si>
  <si>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</si>
  <si>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</si>
  <si>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</si>
  <si>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</si>
  <si>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</si>
  <si>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</si>
  <si>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</si>
  <si>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</si>
  <si>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</si>
  <si>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</si>
  <si>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</si>
  <si>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</si>
  <si>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</si>
  <si>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</si>
  <si>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</si>
  <si>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</si>
  <si>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</si>
  <si>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</si>
  <si>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</si>
  <si>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</si>
  <si>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</si>
  <si>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</si>
  <si>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</si>
  <si>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</si>
  <si>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</si>
  <si>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</si>
  <si>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</si>
  <si>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</si>
  <si>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</si>
  <si>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</si>
  <si>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</si>
  <si>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</si>
  <si>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</si>
  <si>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</si>
  <si>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</si>
  <si>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</si>
  <si>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</si>
  <si>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</si>
  <si>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</si>
  <si>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</si>
  <si>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</si>
  <si>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</si>
  <si>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</si>
  <si>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</si>
  <si>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</si>
  <si>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</si>
  <si>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</si>
  <si>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</si>
  <si>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</si>
  <si>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</si>
  <si>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</si>
  <si>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</si>
  <si>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</si>
  <si>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</si>
  <si>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</si>
  <si>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</si>
  <si>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</si>
  <si>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</si>
  <si>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</si>
  <si>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</si>
  <si>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</si>
  <si>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</si>
  <si>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</si>
  <si>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</si>
  <si>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</si>
  <si>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</si>
  <si>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</si>
  <si>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</si>
  <si>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</si>
  <si>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</si>
  <si>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</si>
  <si>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</si>
  <si>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</si>
  <si>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</si>
  <si>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</si>
  <si>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</si>
  <si>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</si>
  <si>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</si>
  <si>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</si>
  <si>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</si>
  <si>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</si>
  <si>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</si>
  <si>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</si>
  <si>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</si>
  <si>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</si>
  <si>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</si>
  <si>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</si>
  <si>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</si>
  <si>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</si>
  <si>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</si>
  <si>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</si>
  <si>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</si>
  <si>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</si>
  <si>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</si>
  <si>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</si>
  <si>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</si>
  <si>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</si>
  <si>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</si>
  <si>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</si>
  <si>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</si>
  <si>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</si>
  <si>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</si>
  <si>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</si>
  <si>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</si>
  <si>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</si>
  <si>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</si>
  <si>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</si>
  <si>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</si>
  <si>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</si>
  <si>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</si>
  <si>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</si>
  <si>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</si>
  <si>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</si>
  <si>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</si>
  <si>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</si>
  <si>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</si>
  <si>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</si>
  <si>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</si>
  <si>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</si>
  <si>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</si>
  <si>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</si>
  <si>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</si>
  <si>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</si>
  <si>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</si>
  <si>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</si>
  <si>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</si>
  <si>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</si>
  <si>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</si>
  <si>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</si>
  <si>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</si>
  <si>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</si>
  <si>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</si>
  <si>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</si>
  <si>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</si>
  <si>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</si>
  <si>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</si>
  <si>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</si>
  <si>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</si>
  <si>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</si>
  <si>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</si>
  <si>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</si>
  <si>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</si>
  <si>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</si>
  <si>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</si>
  <si>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</si>
  <si>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</si>
  <si>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</si>
  <si>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</si>
  <si>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</si>
  <si>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</si>
  <si>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</si>
  <si>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</si>
  <si>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</si>
  <si>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</si>
  <si>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</si>
  <si>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</si>
  <si>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</si>
  <si>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</si>
  <si>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</si>
  <si>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</si>
  <si>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</si>
  <si>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</si>
  <si>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</si>
  <si>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</si>
  <si>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</si>
  <si>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</si>
  <si>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</si>
  <si>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</si>
  <si>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</si>
  <si>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</si>
  <si>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</si>
  <si>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</si>
  <si>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</si>
  <si>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</si>
  <si>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</si>
  <si>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</si>
  <si>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</si>
  <si>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</si>
  <si>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</si>
  <si>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</si>
  <si>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</si>
  <si>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</si>
  <si>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</si>
  <si>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</si>
  <si>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</si>
  <si>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</si>
  <si>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</si>
  <si>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</si>
  <si>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</si>
  <si>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</si>
  <si>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</si>
  <si>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</si>
  <si>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</si>
  <si>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</si>
  <si>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</si>
  <si>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</si>
  <si>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</si>
  <si>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</si>
  <si>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</si>
  <si>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</si>
  <si>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</si>
  <si>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</si>
  <si>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</si>
  <si>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</si>
  <si>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</si>
  <si>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</si>
  <si>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</si>
  <si>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</si>
  <si>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</si>
  <si>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</si>
  <si>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</si>
  <si>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</si>
  <si>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</si>
  <si>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</si>
  <si>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</si>
  <si>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</si>
  <si>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</si>
  <si>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</si>
  <si>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</si>
  <si>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</si>
  <si>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</si>
  <si>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</si>
  <si>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</si>
  <si>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</si>
  <si>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</si>
  <si>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</si>
  <si>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</si>
  <si>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</si>
  <si>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</si>
  <si>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</si>
  <si>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</si>
  <si>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</si>
  <si>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</si>
  <si>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</si>
  <si>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</si>
  <si>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</si>
  <si>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</si>
  <si>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</si>
  <si>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</si>
  <si>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</si>
  <si>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</si>
  <si>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</si>
  <si>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</si>
  <si>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</si>
  <si>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</si>
  <si>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</si>
  <si>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</si>
  <si>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</si>
  <si>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</si>
  <si>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</si>
  <si>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</si>
  <si>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</si>
  <si>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</si>
  <si>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</si>
  <si>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</si>
  <si>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</si>
  <si>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</si>
  <si>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</si>
  <si>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</si>
  <si>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</si>
  <si>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</si>
  <si>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</si>
  <si>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</si>
  <si>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</si>
  <si>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</si>
  <si>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</si>
  <si>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</si>
  <si>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</si>
  <si>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</si>
  <si>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</si>
  <si>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</si>
  <si>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</si>
  <si>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</si>
  <si>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</si>
  <si>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</si>
  <si>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</si>
  <si>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</si>
  <si>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</si>
  <si>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</si>
  <si>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</si>
  <si>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</si>
  <si>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</si>
  <si>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</si>
  <si>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</si>
  <si>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</si>
  <si>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</si>
  <si>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</si>
  <si>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</si>
  <si>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</si>
  <si>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</si>
  <si>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</si>
  <si>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</si>
  <si>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</si>
  <si>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</si>
  <si>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</si>
  <si>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</si>
  <si>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</si>
  <si>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</si>
  <si>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</si>
  <si>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</si>
  <si>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</si>
  <si>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</si>
  <si>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</si>
  <si>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</si>
  <si>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</si>
  <si>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</si>
  <si>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</si>
  <si>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</si>
  <si>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</si>
  <si>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</si>
  <si>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</si>
  <si>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</si>
  <si>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</si>
  <si>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</si>
  <si>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</si>
  <si>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</si>
  <si>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</si>
  <si>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</si>
  <si>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</si>
  <si>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</si>
  <si>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</si>
  <si>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</si>
  <si>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</si>
  <si>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</si>
  <si>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</si>
  <si>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</si>
  <si>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</si>
  <si>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</si>
  <si>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</si>
  <si>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</si>
  <si>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</si>
  <si>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</si>
  <si>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</si>
  <si>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</si>
  <si>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</si>
  <si>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</si>
  <si>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</si>
  <si>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</si>
  <si>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</si>
  <si>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</si>
  <si>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</si>
  <si>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</si>
  <si>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</si>
  <si>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</si>
  <si>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</si>
  <si>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</si>
  <si>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</si>
  <si>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</si>
  <si>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</si>
  <si>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</si>
  <si>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</si>
  <si>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</si>
  <si>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</si>
  <si>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</si>
  <si>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</si>
  <si>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</si>
  <si>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</si>
  <si>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</si>
  <si>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</si>
  <si>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</si>
  <si>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</si>
  <si>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</si>
  <si>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</si>
  <si>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</si>
  <si>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</si>
  <si>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</si>
  <si>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</si>
  <si>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</si>
  <si>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</si>
  <si>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</si>
  <si>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</si>
  <si>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</si>
  <si>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</si>
  <si>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</si>
  <si>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</si>
  <si>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</si>
  <si>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</si>
  <si>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</si>
  <si>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</si>
  <si>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</si>
  <si>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</si>
  <si>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</si>
  <si>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</si>
  <si>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</si>
  <si>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</si>
  <si>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</si>
  <si>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</si>
  <si>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</si>
  <si>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</si>
  <si>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</si>
  <si>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</si>
  <si>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</si>
  <si>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</si>
  <si>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</si>
  <si>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</si>
  <si>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</si>
  <si>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</si>
  <si>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</si>
  <si>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</si>
  <si>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</si>
  <si>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</si>
  <si>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</si>
  <si>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</si>
  <si>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</si>
  <si>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</si>
  <si>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</si>
  <si>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</si>
  <si>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</si>
  <si>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</si>
  <si>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</si>
  <si>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</si>
  <si>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</si>
  <si>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</si>
  <si>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</si>
  <si>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</si>
  <si>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</si>
  <si>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</si>
  <si>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</si>
  <si>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</si>
  <si>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</si>
  <si>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</si>
  <si>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</si>
  <si>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</si>
  <si>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</si>
  <si>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</si>
  <si>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</si>
  <si>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</si>
  <si>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</si>
  <si>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</si>
  <si>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</si>
  <si>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</si>
  <si>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</si>
  <si>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</si>
  <si>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</si>
  <si>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</si>
  <si>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</si>
  <si>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</si>
  <si>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</si>
  <si>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</si>
  <si>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</si>
  <si>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</si>
  <si>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</si>
  <si>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</si>
  <si>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</si>
  <si>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</si>
  <si>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</si>
  <si>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</si>
  <si>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</si>
  <si>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</si>
  <si>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</si>
  <si>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</si>
  <si>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</si>
  <si>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</si>
  <si>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</si>
  <si>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</si>
  <si>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</si>
  <si>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</si>
  <si>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</si>
  <si>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</si>
  <si>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</si>
  <si>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</si>
  <si>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</si>
  <si>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</si>
  <si>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</si>
  <si>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</si>
  <si>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</si>
  <si>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</si>
  <si>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</si>
  <si>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</si>
  <si>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</si>
  <si>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</si>
  <si>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</si>
  <si>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</si>
  <si>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</si>
  <si>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</si>
  <si>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</si>
  <si>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</si>
  <si>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</si>
  <si>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</si>
  <si>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</si>
  <si>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</si>
  <si>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</si>
  <si>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</si>
  <si>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</si>
  <si>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</si>
  <si>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</si>
  <si>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</si>
  <si>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</si>
  <si>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</si>
  <si>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</si>
  <si>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</si>
  <si>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</si>
  <si>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</si>
  <si>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</si>
  <si>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</si>
  <si>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</si>
  <si>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</si>
  <si>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</si>
  <si>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</si>
  <si>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</si>
  <si>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</si>
  <si>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</si>
  <si>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</si>
  <si>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</si>
  <si>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</si>
  <si>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</si>
  <si>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</si>
  <si>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</si>
  <si>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</si>
  <si>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</si>
  <si>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</si>
  <si>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</si>
  <si>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</si>
  <si>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</si>
  <si>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</si>
  <si>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</si>
  <si>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</si>
  <si>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</si>
  <si>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</si>
  <si>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</si>
  <si>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</si>
  <si>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</si>
  <si>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</si>
  <si>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</si>
  <si>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</si>
  <si>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</si>
  <si>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</si>
  <si>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</si>
  <si>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</si>
  <si>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</si>
  <si>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</si>
  <si>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</si>
  <si>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</si>
  <si>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</si>
  <si>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</si>
  <si>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</si>
  <si>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</si>
  <si>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</si>
  <si>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</si>
  <si>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</si>
  <si>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</si>
  <si>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</si>
  <si>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</si>
  <si>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</si>
  <si>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</si>
  <si>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</si>
  <si>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</si>
  <si>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</si>
  <si>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</si>
  <si>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</si>
  <si>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</si>
  <si>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</si>
  <si>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</si>
  <si>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</si>
  <si>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</si>
  <si>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</si>
  <si>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</si>
  <si>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</si>
  <si>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</si>
  <si>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</si>
  <si>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</si>
  <si>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</si>
  <si>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</si>
  <si>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</si>
  <si>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</si>
  <si>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</si>
  <si>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</si>
  <si>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</si>
  <si>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</si>
  <si>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</si>
  <si>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</si>
  <si>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</si>
  <si>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</si>
  <si>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</si>
  <si>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</si>
  <si>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</si>
  <si>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</si>
  <si>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</si>
  <si>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</si>
  <si>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</si>
  <si>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</si>
  <si>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</si>
  <si>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</si>
  <si>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</si>
  <si>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</si>
  <si>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</si>
  <si>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</si>
  <si>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</si>
  <si>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</si>
  <si>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</si>
  <si>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</si>
  <si>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</si>
  <si>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</si>
  <si>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</si>
  <si>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</si>
  <si>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</si>
  <si>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</si>
  <si>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</si>
  <si>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</si>
  <si>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</si>
  <si>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</si>
  <si>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</si>
  <si>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</si>
  <si>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</si>
  <si>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</si>
  <si>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</si>
  <si>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</si>
  <si>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</si>
  <si>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</si>
  <si>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</si>
  <si>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</si>
  <si>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</si>
  <si>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</si>
  <si>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</si>
  <si>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</si>
  <si>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</si>
  <si>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</si>
  <si>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</si>
  <si>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</si>
  <si>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</si>
  <si>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</si>
  <si>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</si>
  <si>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</si>
  <si>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</si>
  <si>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</si>
  <si>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</si>
  <si>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</si>
  <si>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</si>
  <si>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</si>
  <si>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</si>
  <si>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</si>
  <si>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</si>
  <si>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</si>
  <si>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</si>
  <si>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</si>
  <si>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</si>
  <si>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</si>
  <si>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</si>
  <si>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</si>
  <si>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</si>
  <si>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</si>
  <si>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</si>
  <si>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</si>
  <si>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</si>
  <si>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</si>
  <si>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</si>
  <si>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</si>
  <si>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</si>
  <si>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</si>
  <si>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</si>
  <si>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</si>
  <si>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</si>
  <si>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</si>
  <si>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</si>
  <si>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</si>
  <si>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</si>
  <si>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</si>
  <si>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</si>
  <si>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</si>
  <si>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</si>
  <si>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</si>
  <si>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</si>
  <si>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</si>
  <si>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</si>
  <si>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</si>
  <si>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</si>
  <si>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</si>
  <si>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</si>
  <si>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</si>
  <si>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</si>
  <si>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</si>
  <si>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</si>
  <si>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</si>
  <si>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</si>
  <si>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</si>
  <si>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</si>
  <si>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</si>
  <si>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</si>
  <si>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</si>
  <si>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</si>
  <si>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</si>
  <si>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</si>
  <si>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</si>
  <si>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</si>
  <si>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</si>
  <si>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</si>
  <si>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</si>
  <si>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</si>
  <si>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</si>
  <si>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</si>
  <si>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</si>
  <si>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</si>
  <si>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</si>
  <si>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</si>
  <si>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</si>
  <si>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</si>
  <si>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</si>
  <si>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</si>
  <si>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</si>
  <si>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</si>
  <si>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</si>
  <si>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</si>
  <si>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</si>
  <si>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</si>
  <si>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</si>
  <si>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</si>
  <si>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</si>
  <si>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</si>
  <si>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</si>
  <si>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</si>
  <si>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</si>
  <si>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</si>
  <si>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</si>
  <si>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</si>
  <si>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</si>
  <si>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</si>
  <si>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</si>
  <si>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</si>
  <si>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</si>
  <si>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</si>
  <si>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</si>
  <si>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</si>
  <si>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</si>
  <si>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</si>
  <si>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</si>
  <si>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</si>
  <si>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</si>
  <si>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</si>
  <si>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</si>
  <si>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</si>
  <si>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</si>
  <si>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</si>
  <si>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</si>
  <si>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</si>
  <si>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</si>
  <si>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</si>
  <si>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</si>
  <si>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</si>
  <si>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</si>
  <si>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</si>
  <si>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</si>
  <si>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</si>
  <si>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</si>
  <si>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</si>
  <si>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</si>
  <si>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</si>
  <si>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</si>
  <si>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</si>
  <si>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</si>
  <si>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</si>
  <si>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</si>
  <si>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</si>
  <si>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</si>
  <si>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</si>
  <si>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</si>
  <si>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</si>
  <si>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</si>
  <si>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</si>
  <si>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</si>
  <si>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</si>
  <si>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</si>
  <si>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</si>
  <si>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</si>
  <si>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</si>
  <si>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</si>
  <si>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</si>
  <si>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</si>
  <si>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</si>
  <si>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</si>
  <si>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</si>
  <si>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</si>
  <si>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</si>
  <si>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</si>
  <si>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</si>
  <si>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</si>
  <si>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</si>
  <si>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</si>
  <si>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</si>
  <si>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</si>
  <si>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</si>
  <si>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</si>
  <si>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</si>
  <si>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</si>
  <si>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</si>
  <si>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</si>
  <si>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</si>
  <si>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</si>
  <si>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</si>
  <si>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</si>
  <si>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</si>
  <si>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</si>
  <si>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</si>
  <si>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</si>
  <si>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</si>
  <si>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</si>
  <si>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</si>
  <si>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</si>
  <si>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</si>
  <si>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</si>
  <si>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</si>
  <si>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</si>
  <si>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</si>
  <si>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</si>
  <si>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</si>
  <si>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</si>
  <si>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</si>
  <si>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</si>
  <si>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</si>
  <si>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</si>
  <si>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</si>
  <si>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</si>
  <si>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</si>
  <si>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</si>
  <si>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</si>
  <si>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</si>
  <si>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</si>
  <si>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</si>
  <si>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</si>
  <si>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</si>
  <si>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</si>
  <si>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</si>
  <si>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</si>
  <si>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</si>
  <si>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</si>
  <si>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</si>
  <si>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</si>
  <si>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</si>
  <si>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</si>
  <si>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</si>
  <si>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</si>
  <si>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</si>
  <si>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</si>
  <si>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</si>
  <si>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</si>
  <si>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</si>
  <si>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</si>
  <si>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</si>
  <si>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</si>
  <si>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</si>
  <si>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</si>
  <si>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</si>
  <si>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</si>
  <si>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</si>
  <si>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</si>
  <si>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</si>
  <si>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</si>
  <si>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</si>
  <si>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</si>
  <si>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</si>
  <si>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</si>
  <si>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</si>
  <si>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</si>
  <si>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</si>
  <si>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</si>
  <si>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</si>
  <si>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</si>
  <si>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</si>
  <si>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</si>
  <si>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</si>
  <si>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</si>
  <si>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</si>
  <si>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</si>
  <si>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</si>
  <si>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</si>
  <si>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</si>
  <si>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</si>
  <si>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</si>
  <si>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</si>
  <si>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</si>
  <si>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</si>
  <si>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</si>
  <si>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</si>
  <si>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</si>
  <si>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</si>
  <si>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</si>
  <si>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</si>
  <si>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</si>
  <si>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</si>
  <si>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</si>
  <si>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</si>
  <si>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</si>
  <si>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</si>
  <si>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</si>
  <si>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</si>
  <si>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</si>
  <si>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</si>
  <si>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</si>
  <si>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</si>
  <si>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</si>
  <si>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</si>
  <si>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</si>
  <si>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</si>
  <si>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</si>
  <si>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</si>
  <si>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</si>
  <si>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</si>
  <si>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</si>
  <si>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</si>
  <si>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</si>
  <si>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</si>
  <si>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</si>
  <si>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</si>
  <si>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</si>
  <si>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</si>
  <si>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</si>
  <si>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</si>
  <si>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</si>
  <si>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</si>
  <si>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</si>
  <si>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</si>
  <si>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</si>
  <si>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</si>
  <si>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</si>
  <si>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</si>
  <si>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</si>
  <si>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</si>
  <si>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</si>
  <si>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</si>
  <si>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</si>
  <si>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</si>
  <si>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</si>
  <si>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</si>
  <si>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</si>
  <si>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</si>
  <si>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</si>
  <si>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</si>
  <si>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</si>
  <si>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</si>
  <si>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</si>
  <si>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</si>
  <si>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</si>
  <si>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</si>
  <si>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</si>
  <si>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</si>
  <si>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</si>
  <si>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</si>
  <si>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</si>
  <si>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</si>
  <si>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</si>
  <si>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</si>
  <si>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</si>
  <si>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</si>
  <si>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</si>
  <si>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</si>
  <si>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</si>
  <si>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</si>
  <si>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</si>
  <si>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</si>
  <si>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</si>
  <si>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</si>
  <si>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</si>
  <si>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</si>
  <si>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</si>
  <si>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</si>
  <si>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</si>
  <si>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</si>
  <si>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</si>
  <si>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</si>
  <si>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</si>
  <si>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</si>
  <si>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</si>
  <si>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</si>
  <si>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</si>
  <si>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</si>
  <si>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</si>
  <si>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</si>
  <si>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</si>
  <si>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</si>
  <si>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</si>
  <si>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</si>
  <si>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</si>
  <si>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</si>
  <si>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</si>
  <si>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</si>
  <si>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</si>
  <si>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</si>
  <si>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</si>
  <si>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</si>
  <si>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</si>
  <si>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</si>
  <si>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</si>
  <si>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</si>
  <si>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</si>
  <si>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</si>
  <si>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</si>
  <si>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</si>
  <si>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</si>
  <si>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</si>
  <si>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</si>
  <si>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</si>
  <si>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</si>
  <si>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</si>
  <si>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</si>
  <si>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</si>
  <si>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</si>
  <si>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</si>
  <si>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</si>
  <si>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</si>
  <si>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</si>
  <si>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</si>
  <si>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</si>
  <si>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</si>
  <si>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</si>
  <si>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</si>
  <si>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</si>
  <si>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</si>
  <si>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</si>
  <si>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</si>
  <si>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</si>
  <si>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</si>
  <si>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</si>
  <si>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</si>
  <si>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</si>
  <si>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</si>
  <si>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</si>
  <si>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</si>
  <si>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</si>
  <si>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</si>
  <si>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</si>
  <si>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</si>
  <si>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</si>
  <si>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</si>
  <si>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</si>
  <si>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</si>
  <si>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</si>
  <si>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</si>
  <si>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</si>
  <si>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</si>
  <si>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</si>
  <si>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</si>
  <si>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</si>
  <si>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</si>
  <si>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</si>
  <si>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</si>
  <si>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</si>
  <si>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</si>
  <si>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</si>
  <si>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</si>
  <si>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</si>
  <si>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</si>
  <si>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</si>
  <si>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</si>
  <si>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</si>
  <si>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</si>
  <si>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</si>
  <si>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</si>
  <si>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</si>
  <si>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</si>
  <si>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</si>
  <si>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</si>
  <si>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</si>
  <si>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</si>
  <si>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</si>
  <si>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</si>
  <si>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</si>
  <si>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</si>
  <si>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</si>
  <si>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</si>
  <si>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</si>
  <si>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</si>
  <si>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</si>
  <si>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</si>
  <si>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</si>
  <si>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</si>
  <si>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</si>
  <si>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</si>
  <si>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</si>
  <si>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</si>
  <si>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</si>
  <si>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</si>
  <si>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</si>
  <si>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</si>
  <si>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</si>
  <si>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</si>
  <si>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</si>
  <si>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</si>
  <si>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</si>
  <si>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</si>
  <si>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</si>
  <si>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</si>
  <si>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</si>
  <si>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</si>
  <si>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</si>
  <si>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</si>
  <si>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</si>
  <si>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</si>
  <si>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</si>
  <si>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</si>
  <si>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</si>
  <si>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</si>
  <si>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</si>
  <si>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</si>
  <si>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</si>
  <si>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</si>
  <si>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</si>
  <si>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</si>
  <si>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</si>
  <si>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</si>
  <si>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</si>
  <si>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</si>
  <si>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</si>
  <si>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</si>
  <si>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</si>
  <si>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</si>
  <si>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</si>
  <si>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</si>
  <si>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</si>
  <si>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</si>
  <si>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</si>
  <si>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</si>
  <si>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</si>
  <si>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</si>
  <si>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</si>
  <si>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</si>
  <si>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</si>
  <si>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</si>
  <si>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</si>
  <si>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</si>
  <si>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</si>
  <si>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</si>
  <si>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</si>
  <si>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</si>
  <si>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</si>
  <si>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</si>
  <si>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</si>
  <si>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</si>
  <si>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</si>
  <si>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</si>
  <si>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</si>
  <si>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</si>
  <si>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</si>
  <si>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</si>
  <si>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</si>
  <si>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</si>
  <si>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</si>
  <si>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</si>
  <si>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</si>
  <si>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</si>
  <si>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</si>
  <si>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</si>
  <si>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</si>
  <si>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</si>
  <si>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</si>
  <si>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</si>
  <si>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</si>
  <si>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</si>
  <si>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</si>
  <si>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</si>
  <si>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</si>
  <si>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</si>
  <si>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</si>
  <si>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</si>
  <si>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</si>
  <si>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</si>
  <si>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</si>
  <si>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</si>
  <si>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</si>
  <si>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</si>
  <si>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</si>
  <si>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</si>
  <si>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</si>
  <si>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</si>
  <si>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</si>
  <si>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</si>
  <si>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</si>
  <si>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</si>
  <si>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</si>
  <si>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</si>
  <si>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</si>
  <si>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</si>
  <si>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</si>
  <si>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</si>
  <si>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</si>
  <si>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</si>
  <si>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</si>
  <si>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</si>
  <si>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</si>
  <si>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</si>
  <si>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</si>
  <si>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</si>
  <si>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</si>
  <si>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</si>
  <si>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</si>
  <si>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</si>
  <si>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</si>
  <si>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</si>
  <si>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</si>
  <si>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</si>
  <si>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</si>
  <si>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</si>
  <si>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</si>
  <si>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</si>
  <si>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</si>
  <si>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</si>
  <si>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</si>
  <si>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</si>
  <si>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</si>
  <si>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</si>
  <si>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</si>
  <si>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</si>
  <si>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</si>
  <si>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</si>
  <si>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</si>
  <si>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</si>
  <si>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</si>
  <si>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</si>
  <si>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</si>
  <si>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</si>
  <si>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</si>
  <si>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</si>
  <si>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</si>
  <si>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</si>
  <si>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</si>
  <si>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</si>
  <si>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</si>
  <si>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</si>
  <si>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</si>
  <si>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</si>
  <si>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</si>
  <si>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</si>
  <si>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</si>
  <si>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</si>
  <si>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</si>
  <si>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</si>
  <si>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</si>
  <si>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</si>
  <si>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</si>
  <si>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</si>
  <si>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</si>
  <si>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</si>
  <si>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</si>
  <si>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</si>
  <si>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</si>
  <si>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</si>
  <si>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</si>
  <si>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</si>
  <si>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</si>
  <si>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</si>
  <si>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</si>
  <si>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</si>
  <si>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</si>
  <si>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</si>
  <si>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</si>
  <si>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</si>
  <si>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</si>
  <si>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</si>
  <si>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</si>
  <si>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</si>
  <si>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</si>
  <si>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</si>
  <si>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</si>
  <si>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</si>
  <si>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</si>
  <si>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</si>
  <si>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</si>
  <si>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</si>
  <si>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</si>
  <si>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</si>
  <si>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</si>
  <si>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</si>
  <si>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</si>
  <si>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</si>
  <si>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</si>
  <si>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</si>
  <si>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</si>
  <si>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</si>
  <si>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</si>
  <si>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</si>
  <si>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</si>
  <si>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</si>
  <si>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</si>
  <si>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</si>
  <si>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</si>
  <si>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</si>
  <si>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</si>
  <si>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</si>
  <si>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</si>
  <si>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</si>
  <si>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</si>
  <si>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</si>
  <si>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</si>
  <si>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</si>
  <si>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</si>
  <si>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</si>
  <si>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</si>
  <si>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</si>
  <si>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</si>
  <si>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</si>
  <si>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</si>
  <si>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</si>
  <si>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</si>
  <si>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</si>
  <si>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</si>
  <si>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</si>
  <si>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</si>
  <si>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</si>
  <si>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</si>
  <si>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</si>
  <si>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</si>
  <si>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</si>
  <si>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</si>
  <si>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</si>
  <si>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</si>
  <si>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</si>
  <si>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</si>
  <si>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</si>
  <si>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</si>
  <si>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</si>
  <si>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</si>
  <si>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</si>
  <si>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</si>
  <si>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</si>
  <si>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</si>
  <si>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</si>
  <si>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</si>
  <si>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</si>
  <si>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</si>
  <si>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</si>
  <si>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</si>
  <si>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</si>
  <si>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</si>
  <si>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</si>
  <si>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</si>
  <si>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</si>
  <si>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</si>
  <si>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</si>
  <si>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</si>
  <si>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</si>
  <si>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</si>
  <si>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</si>
  <si>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</si>
  <si>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</si>
  <si>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</si>
  <si>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</si>
  <si>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</si>
  <si>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</si>
  <si>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</si>
  <si>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</si>
  <si>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</si>
  <si>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</si>
  <si>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</si>
  <si>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</si>
  <si>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</si>
  <si>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</si>
  <si>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</si>
  <si>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</si>
  <si>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</si>
  <si>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</si>
  <si>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</si>
  <si>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</si>
  <si>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</si>
  <si>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</si>
  <si>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</si>
  <si>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</si>
  <si>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</si>
  <si>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</si>
  <si>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</si>
  <si>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</si>
  <si>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</si>
  <si>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</si>
  <si>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</si>
  <si>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</si>
  <si>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</si>
  <si>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</si>
  <si>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</si>
  <si>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</si>
  <si>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</si>
  <si>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</si>
  <si>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</si>
  <si>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</si>
  <si>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</si>
  <si>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</si>
  <si>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</si>
  <si>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</si>
  <si>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</si>
  <si>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</si>
  <si>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</si>
  <si>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</si>
  <si>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</si>
  <si>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</si>
  <si>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</si>
  <si>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</si>
  <si>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</si>
  <si>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</si>
  <si>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</si>
  <si>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</si>
  <si>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</si>
  <si>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</si>
  <si>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</si>
  <si>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</si>
  <si>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</si>
  <si>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</si>
  <si>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</si>
  <si>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</si>
  <si>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</si>
  <si>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</si>
  <si>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</si>
  <si>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</si>
  <si>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</si>
  <si>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</si>
  <si>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</si>
  <si>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</si>
  <si>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</si>
  <si>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</si>
  <si>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</si>
  <si>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</si>
  <si>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</si>
  <si>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</si>
  <si>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</si>
  <si>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</si>
  <si>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</si>
  <si>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</si>
  <si>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</si>
  <si>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</si>
  <si>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</si>
  <si>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</si>
  <si>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</si>
  <si>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</si>
  <si>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</si>
  <si>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</si>
  <si>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</si>
  <si>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</si>
  <si>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</si>
  <si>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</si>
  <si>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</si>
  <si>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</si>
  <si>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</si>
  <si>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</si>
  <si>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</si>
  <si>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</si>
  <si>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</si>
  <si>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</si>
  <si>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</si>
  <si>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</si>
  <si>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</si>
  <si>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</si>
  <si>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</si>
  <si>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</si>
  <si>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</si>
  <si>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</si>
  <si>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</si>
  <si>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</si>
  <si>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</si>
  <si>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</si>
  <si>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</si>
  <si>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</si>
  <si>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</si>
  <si>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</si>
  <si>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</si>
  <si>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</si>
  <si>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</si>
  <si>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</si>
  <si>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</si>
  <si>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</si>
  <si>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</si>
  <si>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</si>
  <si>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</si>
  <si>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</si>
  <si>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</si>
  <si>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</si>
  <si>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</si>
  <si>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</si>
  <si>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</si>
  <si>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</si>
  <si>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</si>
  <si>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</si>
  <si>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</si>
  <si>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</si>
  <si>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</si>
  <si>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</si>
  <si>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</si>
  <si>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</si>
  <si>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</si>
  <si>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</si>
  <si>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</si>
  <si>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</si>
  <si>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</si>
  <si>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</si>
  <si>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</si>
  <si>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</si>
  <si>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</si>
  <si>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</si>
  <si>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</si>
  <si>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</si>
  <si>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</si>
  <si>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</si>
  <si>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</si>
  <si>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</si>
  <si>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</si>
  <si>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</si>
  <si>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</si>
  <si>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</si>
  <si>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</si>
  <si>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</si>
  <si>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</si>
  <si>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</si>
  <si>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</si>
  <si>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</si>
  <si>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</si>
  <si>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</si>
  <si>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</si>
  <si>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</si>
  <si>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</si>
  <si>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</si>
  <si>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</si>
  <si>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</si>
  <si>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</si>
  <si>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</si>
  <si>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</si>
  <si>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</si>
  <si>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</si>
  <si>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</si>
  <si>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</si>
  <si>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</si>
  <si>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</si>
  <si>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</si>
  <si>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</si>
  <si>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</si>
  <si>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</si>
  <si>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</si>
  <si>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</si>
  <si>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</si>
  <si>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</si>
  <si>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</si>
  <si>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</si>
  <si>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</si>
  <si>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</si>
  <si>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</si>
  <si>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</si>
  <si>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</si>
  <si>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</si>
  <si>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</si>
  <si>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</si>
  <si>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</si>
  <si>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</si>
  <si>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</si>
  <si>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</si>
  <si>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</si>
  <si>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</si>
  <si>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</si>
  <si>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</si>
  <si>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</si>
  <si>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</si>
  <si>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</si>
  <si>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</si>
  <si>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</si>
  <si>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</si>
  <si>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</si>
  <si>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</si>
  <si>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</si>
  <si>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</si>
  <si>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</si>
  <si>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</si>
  <si>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</si>
  <si>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</si>
  <si>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</si>
  <si>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</si>
  <si>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</si>
  <si>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</si>
  <si>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</si>
  <si>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</si>
  <si>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</si>
  <si>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</si>
  <si>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</si>
  <si>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</si>
  <si>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</si>
  <si>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</si>
  <si>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</si>
  <si>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</si>
  <si>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</si>
  <si>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</si>
  <si>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</si>
  <si>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</si>
  <si>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</si>
  <si>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</si>
  <si>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</si>
  <si>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</si>
  <si>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</si>
  <si>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</si>
  <si>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</si>
  <si>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</si>
  <si>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</si>
  <si>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</si>
  <si>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</si>
  <si>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</si>
  <si>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</si>
  <si>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</si>
  <si>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</si>
  <si>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</si>
  <si>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</si>
  <si>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</si>
  <si>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</si>
  <si>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</si>
  <si>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</si>
  <si>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</si>
  <si>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</si>
  <si>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</si>
  <si>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</si>
  <si>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</si>
  <si>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</si>
  <si>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</si>
  <si>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</si>
  <si>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</si>
  <si>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</si>
  <si>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</si>
  <si>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</si>
  <si>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</si>
  <si>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</si>
  <si>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</si>
  <si>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</si>
  <si>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</si>
  <si>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</si>
  <si>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</si>
  <si>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</si>
  <si>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</si>
  <si>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</si>
  <si>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</si>
  <si>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</si>
  <si>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</si>
  <si>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</si>
  <si>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</si>
  <si>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</si>
  <si>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</si>
  <si>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</si>
  <si>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</si>
  <si>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</si>
  <si>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</si>
  <si>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</si>
  <si>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</si>
  <si>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</si>
  <si>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</si>
  <si>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</si>
  <si>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</si>
  <si>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</si>
  <si>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</si>
  <si>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</si>
  <si>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</si>
  <si>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</si>
  <si>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</si>
  <si>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</si>
  <si>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</si>
  <si>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</si>
  <si>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</si>
  <si>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</si>
  <si>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</si>
  <si>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</si>
  <si>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</si>
  <si>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</si>
  <si>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</si>
  <si>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</si>
  <si>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</si>
  <si>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</si>
  <si>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</si>
  <si>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</si>
  <si>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</si>
  <si>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</si>
  <si>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</si>
  <si>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</si>
  <si>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</si>
  <si>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</si>
  <si>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</si>
  <si>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</si>
  <si>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</si>
  <si>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</si>
  <si>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</si>
  <si>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</si>
  <si>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</si>
  <si>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</si>
  <si>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</si>
  <si>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</si>
  <si>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</si>
  <si>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</si>
  <si>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</si>
  <si>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</si>
  <si>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</si>
  <si>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</si>
  <si>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</si>
  <si>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</si>
  <si>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</si>
  <si>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</si>
  <si>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</si>
  <si>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</si>
  <si>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</si>
  <si>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</si>
  <si>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</si>
  <si>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</si>
  <si>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</si>
  <si>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</si>
  <si>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</si>
  <si>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</si>
  <si>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</si>
  <si>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</si>
  <si>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</si>
  <si>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</si>
  <si>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</si>
  <si>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</si>
  <si>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</si>
  <si>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</si>
  <si>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</si>
  <si>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</si>
  <si>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</si>
  <si>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</si>
  <si>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</si>
  <si>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</si>
  <si>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</si>
  <si>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</si>
  <si>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</si>
  <si>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</si>
  <si>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</si>
  <si>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</si>
  <si>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</si>
  <si>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</si>
  <si>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</si>
  <si>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</si>
  <si>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</si>
  <si>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</si>
  <si>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</si>
  <si>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</si>
  <si>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</si>
  <si>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</si>
  <si>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</si>
  <si>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</si>
  <si>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</si>
  <si>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</si>
  <si>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</si>
  <si>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</si>
  <si>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</si>
  <si>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</si>
  <si>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</si>
  <si>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</si>
  <si>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</si>
  <si>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</si>
  <si>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</si>
  <si>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</si>
  <si>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</si>
  <si>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</si>
  <si>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</si>
  <si>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</si>
  <si>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</si>
  <si>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</si>
  <si>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</si>
  <si>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</si>
  <si>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</si>
  <si>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</si>
  <si>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</si>
  <si>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</si>
  <si>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</si>
  <si>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</si>
  <si>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</si>
  <si>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</si>
  <si>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</si>
  <si>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</si>
  <si>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</si>
  <si>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</si>
  <si>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</si>
  <si>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</si>
  <si>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</si>
  <si>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</si>
  <si>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</si>
  <si>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</si>
  <si>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</si>
  <si>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</si>
  <si>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</si>
  <si>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</si>
  <si>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</si>
  <si>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</si>
  <si>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</si>
  <si>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</si>
  <si>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</si>
  <si>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</si>
  <si>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</si>
  <si>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</si>
  <si>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</si>
  <si>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</si>
  <si>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</si>
  <si>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</si>
  <si>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</si>
  <si>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</si>
  <si>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</si>
  <si>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</si>
  <si>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</si>
  <si>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</si>
  <si>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</si>
  <si>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</si>
  <si>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</si>
  <si>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</si>
  <si>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</si>
  <si>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</si>
  <si>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</si>
  <si>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</si>
  <si>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</si>
  <si>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</si>
  <si>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</si>
  <si>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</si>
  <si>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</si>
  <si>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</si>
  <si>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</si>
  <si>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</si>
  <si>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</si>
  <si>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</si>
  <si>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</si>
  <si>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</si>
  <si>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</si>
  <si>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</si>
  <si>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</si>
  <si>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</si>
  <si>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</si>
  <si>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</si>
  <si>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</si>
  <si>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</si>
  <si>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</si>
  <si>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</si>
  <si>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</si>
  <si>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</si>
  <si>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</si>
  <si>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</si>
  <si>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</si>
  <si>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</si>
  <si>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</si>
  <si>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</si>
  <si>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</si>
  <si>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</si>
  <si>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</si>
  <si>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</si>
  <si>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</si>
  <si>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</si>
  <si>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</si>
  <si>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</si>
  <si>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</si>
  <si>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</si>
  <si>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</si>
  <si>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</si>
  <si>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</si>
  <si>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</si>
  <si>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</si>
  <si>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</si>
  <si>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</si>
  <si>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</si>
  <si>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</si>
  <si>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</si>
  <si>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</si>
  <si>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</si>
  <si>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</si>
  <si>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</si>
  <si>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</si>
  <si>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</si>
  <si>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</si>
  <si>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</si>
  <si>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</si>
  <si>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</si>
  <si>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</si>
  <si>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</si>
  <si>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</si>
  <si>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</si>
  <si>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</si>
  <si>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</si>
  <si>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</si>
  <si>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</si>
  <si>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</si>
  <si>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</si>
  <si>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</si>
  <si>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</si>
  <si>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</si>
  <si>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</si>
  <si>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</si>
  <si>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</si>
  <si>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</si>
  <si>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</si>
  <si>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</si>
  <si>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</si>
  <si>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</si>
  <si>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</si>
  <si>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</si>
  <si>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</si>
  <si>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</si>
  <si>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</si>
  <si>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</si>
  <si>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</si>
  <si>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</si>
  <si>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</si>
  <si>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</si>
  <si>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</si>
  <si>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</si>
  <si>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</si>
  <si>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</si>
  <si>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</si>
  <si>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</si>
  <si>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</si>
  <si>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</si>
  <si>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</si>
  <si>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</si>
  <si>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</si>
  <si>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</si>
  <si>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</si>
  <si>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</si>
  <si>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</si>
  <si>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</si>
  <si>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</si>
  <si>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</si>
  <si>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</si>
  <si>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</si>
  <si>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</si>
  <si>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</si>
  <si>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</si>
  <si>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</si>
  <si>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</si>
  <si>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</si>
  <si>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</si>
  <si>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</si>
  <si>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</si>
  <si>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</si>
  <si>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</si>
  <si>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</si>
  <si>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</si>
  <si>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</si>
  <si>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</si>
  <si>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</si>
  <si>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</si>
  <si>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</si>
  <si>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</si>
  <si>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</si>
  <si>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</si>
  <si>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</si>
  <si>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</si>
  <si>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</si>
  <si>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</si>
  <si>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</si>
  <si>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</si>
  <si>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</si>
  <si>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</si>
  <si>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</si>
  <si>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</si>
  <si>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</si>
  <si>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</si>
  <si>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</si>
  <si>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</si>
  <si>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</si>
  <si>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</si>
  <si>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</si>
  <si>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</si>
  <si>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</si>
  <si>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</si>
  <si>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</si>
  <si>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</si>
  <si>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</si>
  <si>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</si>
  <si>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</si>
  <si>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</si>
  <si>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</si>
  <si>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</si>
  <si>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</si>
  <si>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</si>
  <si>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</si>
  <si>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</si>
  <si>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</si>
  <si>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</si>
  <si>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</si>
  <si>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</si>
  <si>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</si>
  <si>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</si>
  <si>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</si>
  <si>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</si>
  <si>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</si>
  <si>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</si>
  <si>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</si>
  <si>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</si>
  <si>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</si>
  <si>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</si>
  <si>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</si>
  <si>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</si>
  <si>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</si>
  <si>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</si>
  <si>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</si>
  <si>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</si>
  <si>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</si>
  <si>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</si>
  <si>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</si>
  <si>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</si>
  <si>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</si>
  <si>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</si>
  <si>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</si>
  <si>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</si>
  <si>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</si>
  <si>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</si>
  <si>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</si>
  <si>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</si>
  <si>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</si>
  <si>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</si>
  <si>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</si>
  <si>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</si>
  <si>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</si>
  <si>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</si>
  <si>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</si>
  <si>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</si>
  <si>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</si>
  <si>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</si>
  <si>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</si>
  <si>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</si>
  <si>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</si>
  <si>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</si>
  <si>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</si>
  <si>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</si>
  <si>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</si>
  <si>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</si>
  <si>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</si>
  <si>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</si>
  <si>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</si>
  <si>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</si>
  <si>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</si>
  <si>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</si>
  <si>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</si>
  <si>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</si>
  <si>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</si>
  <si>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</si>
  <si>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</si>
  <si>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</si>
  <si>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</si>
  <si>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</si>
  <si>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</si>
  <si>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</si>
  <si>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</si>
  <si>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</si>
  <si>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</si>
  <si>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</si>
  <si>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</si>
  <si>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</si>
  <si>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</si>
  <si>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</si>
  <si>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</si>
  <si>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</si>
  <si>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</si>
  <si>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</si>
  <si>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</si>
  <si>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</si>
  <si>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</si>
  <si>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</si>
  <si>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</si>
  <si>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</si>
  <si>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</si>
  <si>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</si>
  <si>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</si>
  <si>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</si>
  <si>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</si>
  <si>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</si>
  <si>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</si>
  <si>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</si>
  <si>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</si>
  <si>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</si>
  <si>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</si>
  <si>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</si>
  <si>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</si>
  <si>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</si>
  <si>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</si>
  <si>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</si>
  <si>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</si>
  <si>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</si>
  <si>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</si>
  <si>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</si>
  <si>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</si>
  <si>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</si>
  <si>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</si>
  <si>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</si>
  <si>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</si>
  <si>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</si>
  <si>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</si>
  <si>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</si>
  <si>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</si>
  <si>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</si>
  <si>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</si>
  <si>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</si>
  <si>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</si>
  <si>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</si>
  <si>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</si>
  <si>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</si>
  <si>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</si>
  <si>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</si>
  <si>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</si>
  <si>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</si>
  <si>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</si>
  <si>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</si>
  <si>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</si>
  <si>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</si>
  <si>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</si>
  <si>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</si>
  <si>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</si>
  <si>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</si>
  <si>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</si>
  <si>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</si>
  <si>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</si>
  <si>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</si>
  <si>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</si>
  <si>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</si>
  <si>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</si>
  <si>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</si>
  <si>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</si>
  <si>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</si>
  <si>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</si>
  <si>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</si>
  <si>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</si>
  <si>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</si>
  <si>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</si>
  <si>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</si>
  <si>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</si>
  <si>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</si>
  <si>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</si>
  <si>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</si>
  <si>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</si>
  <si>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</si>
  <si>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</si>
  <si>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</si>
  <si>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</si>
  <si>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</si>
  <si>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</si>
  <si>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</si>
  <si>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</si>
  <si>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</si>
  <si>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</si>
  <si>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</si>
  <si>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</si>
  <si>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</si>
  <si>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</si>
  <si>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</si>
  <si>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</si>
  <si>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</si>
  <si>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</si>
  <si>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</si>
  <si>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</si>
  <si>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</si>
  <si>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</si>
  <si>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</si>
  <si>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</si>
  <si>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</si>
  <si>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</si>
  <si>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</si>
  <si>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</si>
  <si>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</si>
  <si>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</si>
  <si>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</si>
  <si>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</si>
  <si>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</si>
  <si>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</si>
  <si>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</si>
  <si>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</si>
  <si>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</si>
  <si>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</si>
  <si>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</si>
  <si>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</si>
  <si>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</si>
  <si>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</si>
  <si>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</si>
  <si>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</si>
  <si>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</si>
  <si>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</si>
  <si>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</si>
  <si>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</si>
  <si>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</si>
  <si>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</si>
  <si>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</si>
  <si>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</si>
  <si>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</si>
  <si>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</si>
  <si>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</si>
  <si>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</si>
  <si>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</si>
  <si>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</si>
  <si>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</si>
  <si>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</si>
  <si>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</si>
  <si>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</si>
  <si>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</si>
  <si>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</si>
  <si>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</si>
  <si>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</si>
  <si>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</si>
  <si>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</si>
  <si>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</si>
  <si>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</si>
  <si>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</si>
  <si>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</si>
  <si>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</si>
  <si>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</si>
  <si>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</si>
  <si>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</si>
  <si>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</si>
  <si>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</si>
  <si>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</si>
  <si>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</si>
  <si>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</si>
  <si>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</si>
  <si>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</si>
  <si>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</si>
  <si>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</si>
  <si>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</si>
  <si>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</si>
  <si>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</si>
  <si>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</si>
  <si>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</si>
  <si>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</si>
  <si>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</si>
  <si>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</si>
  <si>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</si>
  <si>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</si>
  <si>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</si>
  <si>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</si>
  <si>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</si>
  <si>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</si>
  <si>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</si>
  <si>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</si>
  <si>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</si>
  <si>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</si>
  <si>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</si>
  <si>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</si>
  <si>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</si>
  <si>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</si>
  <si>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</si>
  <si>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</si>
  <si>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</si>
  <si>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</si>
  <si>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</si>
  <si>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</si>
  <si>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</si>
  <si>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</si>
  <si>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</si>
  <si>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</si>
  <si>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</si>
  <si>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</si>
  <si>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</si>
  <si>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</si>
  <si>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</si>
  <si>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</si>
  <si>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</si>
  <si>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</si>
  <si>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</si>
  <si>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</si>
  <si>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</si>
  <si>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</si>
  <si>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</si>
  <si>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</si>
  <si>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</si>
  <si>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</si>
  <si>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</si>
  <si>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</si>
  <si>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</si>
  <si>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</si>
  <si>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</si>
  <si>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</si>
  <si>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</si>
  <si>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</si>
  <si>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</si>
  <si>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</si>
  <si>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</si>
  <si>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</si>
  <si>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</si>
  <si>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</si>
  <si>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</si>
  <si>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</si>
  <si>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</si>
  <si>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</si>
  <si>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</si>
  <si>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</si>
  <si>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</si>
  <si>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</si>
  <si>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</si>
  <si>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</si>
  <si>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</si>
  <si>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</si>
  <si>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</si>
  <si>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</si>
  <si>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</si>
  <si>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</si>
  <si>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</si>
  <si>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</si>
  <si>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</si>
  <si>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</si>
  <si>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</si>
  <si>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</si>
  <si>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</si>
  <si>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</si>
  <si>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</si>
  <si>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</si>
  <si>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</si>
  <si>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</si>
  <si>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</si>
  <si>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</si>
  <si>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</si>
  <si>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</si>
  <si>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</si>
  <si>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</si>
  <si>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</si>
  <si>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</si>
  <si>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</si>
  <si>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</si>
  <si>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</si>
  <si>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</si>
  <si>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</si>
  <si>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</si>
  <si>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</si>
  <si>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</si>
  <si>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</si>
  <si>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</si>
  <si>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</si>
  <si>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</si>
  <si>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</si>
  <si>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</si>
  <si>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</si>
  <si>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</si>
  <si>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</si>
  <si>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</si>
  <si>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</si>
  <si>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</si>
  <si>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</si>
  <si>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</si>
  <si>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</si>
  <si>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</si>
  <si>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</si>
  <si>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</si>
  <si>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</si>
  <si>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</si>
  <si>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</si>
  <si>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</si>
  <si>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</si>
  <si>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</si>
  <si>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</si>
  <si>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</si>
  <si>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</si>
  <si>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</si>
  <si>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</si>
  <si>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</si>
  <si>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</si>
  <si>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</si>
  <si>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</si>
  <si>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</si>
  <si>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</si>
  <si>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</si>
  <si>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</si>
  <si>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</si>
  <si>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</si>
  <si>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</si>
  <si>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</si>
  <si>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</si>
  <si>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</si>
  <si>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</si>
  <si>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</si>
  <si>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</si>
  <si>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</si>
  <si>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</si>
  <si>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</si>
  <si>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</si>
  <si>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</si>
  <si>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</si>
  <si>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</si>
  <si>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</si>
  <si>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</si>
  <si>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</si>
  <si>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</si>
  <si>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</si>
  <si>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</si>
  <si>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</si>
  <si>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</si>
  <si>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</si>
  <si>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</si>
  <si>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</si>
  <si>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</si>
  <si>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</si>
  <si>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</si>
  <si>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</si>
  <si>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</si>
  <si>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</si>
  <si>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</si>
  <si>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</si>
  <si>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</si>
  <si>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</si>
  <si>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</si>
  <si>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</si>
  <si>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</si>
  <si>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</si>
  <si>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</si>
  <si>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</si>
  <si>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</si>
  <si>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</si>
  <si>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</si>
  <si>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</si>
  <si>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</si>
  <si>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</si>
  <si>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</si>
  <si>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</si>
  <si>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</si>
  <si>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</si>
  <si>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</si>
  <si>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</si>
  <si>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</si>
  <si>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</si>
  <si>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</si>
  <si>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</si>
  <si>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</si>
  <si>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</si>
  <si>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</si>
  <si>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</si>
  <si>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</si>
  <si>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</si>
  <si>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</si>
  <si>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</si>
  <si>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</si>
  <si>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</si>
  <si>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</si>
  <si>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</si>
  <si>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</si>
  <si>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</si>
  <si>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</si>
  <si>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</si>
  <si>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</si>
  <si>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</si>
  <si>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</si>
  <si>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</si>
  <si>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</si>
  <si>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</si>
  <si>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</si>
  <si>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</si>
  <si>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</si>
  <si>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</si>
  <si>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</si>
  <si>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</si>
  <si>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</si>
  <si>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</si>
  <si>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</si>
  <si>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</si>
  <si>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</si>
  <si>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</si>
  <si>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</si>
  <si>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</si>
  <si>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</si>
  <si>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</si>
  <si>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</si>
  <si>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</si>
  <si>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</si>
  <si>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</si>
  <si>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</si>
  <si>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</si>
  <si>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</si>
  <si>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</si>
  <si>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</si>
  <si>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</si>
  <si>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</si>
  <si>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</si>
  <si>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</si>
  <si>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</si>
  <si>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</si>
  <si>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</si>
  <si>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</si>
  <si>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</si>
  <si>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</si>
  <si>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</si>
  <si>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</si>
  <si>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</si>
  <si>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</si>
  <si>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</si>
  <si>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</si>
  <si>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</si>
  <si>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</si>
  <si>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</si>
  <si>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</si>
  <si>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</si>
  <si>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</si>
  <si>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</si>
  <si>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</si>
  <si>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</si>
  <si>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</si>
  <si>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</si>
  <si>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</si>
  <si>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</si>
  <si>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</si>
  <si>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</si>
  <si>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</si>
  <si>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</si>
  <si>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</si>
  <si>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</si>
  <si>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</si>
  <si>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</si>
  <si>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</si>
  <si>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</si>
  <si>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</si>
  <si>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</si>
  <si>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</si>
  <si>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</si>
  <si>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</si>
  <si>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</si>
  <si>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</si>
  <si>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</si>
  <si>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</si>
  <si>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</si>
  <si>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</si>
  <si>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</si>
  <si>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</si>
  <si>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</si>
  <si>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</si>
  <si>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</si>
  <si>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</si>
  <si>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</si>
  <si>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</si>
  <si>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</si>
  <si>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</si>
  <si>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</si>
  <si>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</si>
  <si>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</si>
  <si>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</si>
  <si>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</si>
  <si>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</si>
  <si>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</si>
  <si>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</si>
  <si>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</si>
  <si>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</si>
  <si>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</si>
  <si>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</si>
  <si>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</si>
  <si>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</si>
  <si>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</si>
  <si>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</si>
  <si>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</si>
  <si>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</si>
  <si>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</si>
  <si>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</si>
  <si>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</si>
  <si>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</si>
  <si>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</si>
  <si>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</si>
  <si>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</si>
  <si>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</si>
  <si>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</si>
  <si>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</si>
  <si>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</si>
  <si>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</si>
  <si>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</si>
  <si>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</si>
  <si>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</si>
  <si>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</si>
  <si>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</si>
  <si>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</si>
  <si>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</si>
  <si>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</si>
  <si>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</si>
  <si>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</si>
  <si>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</si>
  <si>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</si>
  <si>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</si>
  <si>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</si>
  <si>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</si>
  <si>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</si>
  <si>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</si>
  <si>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</si>
  <si>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</si>
  <si>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</si>
  <si>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</si>
  <si>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</si>
  <si>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</si>
  <si>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</si>
  <si>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</si>
  <si>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</si>
  <si>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</si>
  <si>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</si>
  <si>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</si>
  <si>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</si>
  <si>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</si>
  <si>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</si>
  <si>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</si>
  <si>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</si>
  <si>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</si>
  <si>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</si>
  <si>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</si>
  <si>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</si>
  <si>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</si>
  <si>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</si>
  <si>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</si>
  <si>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</si>
  <si>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</si>
  <si>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</si>
  <si>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</si>
  <si>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</si>
  <si>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</si>
  <si>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</si>
  <si>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</si>
  <si>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</si>
  <si>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</si>
  <si>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</si>
  <si>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</si>
  <si>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</si>
  <si>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</si>
  <si>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</si>
  <si>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</si>
  <si>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</si>
  <si>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</si>
  <si>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</si>
  <si>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</si>
  <si>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</si>
  <si>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</si>
  <si>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</si>
  <si>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</si>
  <si>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</si>
  <si>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</si>
  <si>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</si>
  <si>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</si>
  <si>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</si>
  <si>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</si>
  <si>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</si>
  <si>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</si>
  <si>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</si>
  <si>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</si>
  <si>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</si>
  <si>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</si>
  <si>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</si>
  <si>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</si>
  <si>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</si>
  <si>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</si>
  <si>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</si>
  <si>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</si>
  <si>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</si>
  <si>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</si>
  <si>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</si>
  <si>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</si>
  <si>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</si>
  <si>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</si>
  <si>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</si>
  <si>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</si>
  <si>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</si>
  <si>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</si>
  <si>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</si>
  <si>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</si>
  <si>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</si>
  <si>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</si>
  <si>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</si>
  <si>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</si>
  <si>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</si>
  <si>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</si>
  <si>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</si>
  <si>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</si>
  <si>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</si>
  <si>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</si>
  <si>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</si>
  <si>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</si>
  <si>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</si>
  <si>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</si>
  <si>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</si>
  <si>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</si>
  <si>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</si>
  <si>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</si>
  <si>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</si>
  <si>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</si>
  <si>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</si>
  <si>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</si>
  <si>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</si>
  <si>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</si>
  <si>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</si>
  <si>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</si>
  <si>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</si>
  <si>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</si>
  <si>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</si>
  <si>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</si>
  <si>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</si>
  <si>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</si>
  <si>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</si>
  <si>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</si>
  <si>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</si>
  <si>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</si>
  <si>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</si>
  <si>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</si>
  <si>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</si>
  <si>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</si>
  <si>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</si>
  <si>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</si>
  <si>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</si>
  <si>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</si>
  <si>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</si>
  <si>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</si>
  <si>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</si>
  <si>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</si>
  <si>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</si>
  <si>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</si>
  <si>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</si>
  <si>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</si>
  <si>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</si>
  <si>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</si>
  <si>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</si>
  <si>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</si>
  <si>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</si>
  <si>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</si>
  <si>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</si>
  <si>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</si>
  <si>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</si>
  <si>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</si>
  <si>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</si>
  <si>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</si>
  <si>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</si>
  <si>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</si>
  <si>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</si>
  <si>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</si>
  <si>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</si>
  <si>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</si>
  <si>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</si>
  <si>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</si>
  <si>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</si>
  <si>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</si>
  <si>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</si>
  <si>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</si>
  <si>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</si>
  <si>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</si>
  <si>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</si>
  <si>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</si>
  <si>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</si>
  <si>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</si>
  <si>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</si>
  <si>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</si>
  <si>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</si>
  <si>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</si>
  <si>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</si>
  <si>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</si>
  <si>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</si>
  <si>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</si>
  <si>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</si>
  <si>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</si>
  <si>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</si>
  <si>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</si>
  <si>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</si>
  <si>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</si>
  <si>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</si>
  <si>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</si>
  <si>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</si>
  <si>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</si>
  <si>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</si>
  <si>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</si>
  <si>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</si>
  <si>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</si>
  <si>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</si>
  <si>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</si>
  <si>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</si>
  <si>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</si>
  <si>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</si>
  <si>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</si>
  <si>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</si>
  <si>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</si>
  <si>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</si>
  <si>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</si>
  <si>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</si>
  <si>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</si>
  <si>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</si>
  <si>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</si>
  <si>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</si>
  <si>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</si>
  <si>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</si>
  <si>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</si>
  <si>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</si>
  <si>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</si>
  <si>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</si>
  <si>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</si>
  <si>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</si>
  <si>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</si>
  <si>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</si>
  <si>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</si>
  <si>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</si>
  <si>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</si>
  <si>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</si>
  <si>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</si>
  <si>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</si>
  <si>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</si>
  <si>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</si>
  <si>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</si>
  <si>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</si>
  <si>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</si>
  <si>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</si>
  <si>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</si>
  <si>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</si>
  <si>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</si>
  <si>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</si>
  <si>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</si>
  <si>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</si>
  <si>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</si>
  <si>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</si>
  <si>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</si>
  <si>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</si>
  <si>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</si>
  <si>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</si>
  <si>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</si>
  <si>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</si>
  <si>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</si>
  <si>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</si>
  <si>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</si>
  <si>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</si>
  <si>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</si>
  <si>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</si>
  <si>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</si>
  <si>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</si>
  <si>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</si>
  <si>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</si>
  <si>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</si>
  <si>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</si>
  <si>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</si>
  <si>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</si>
  <si>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</si>
  <si>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</si>
  <si>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</si>
  <si>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</si>
  <si>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</si>
  <si>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</si>
  <si>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</si>
  <si>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</si>
  <si>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</si>
  <si>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</si>
  <si>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</si>
  <si>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</si>
  <si>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</si>
  <si>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</si>
  <si>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</si>
  <si>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</si>
  <si>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</si>
  <si>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</si>
  <si>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</si>
  <si>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</si>
  <si>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</si>
  <si>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</si>
  <si>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</si>
  <si>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</si>
  <si>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</si>
  <si>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</si>
  <si>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</si>
  <si>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</si>
  <si>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</si>
  <si>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</si>
  <si>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</si>
  <si>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</si>
  <si>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</si>
  <si>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</si>
  <si>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</si>
  <si>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</si>
  <si>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</si>
  <si>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</si>
  <si>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</si>
  <si>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</si>
  <si>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</si>
  <si>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</si>
  <si>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</si>
  <si>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</si>
  <si>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</si>
  <si>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</si>
  <si>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</si>
  <si>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</si>
  <si>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</si>
  <si>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</si>
  <si>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</si>
  <si>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</si>
  <si>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</si>
  <si>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</si>
  <si>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</si>
  <si>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</si>
  <si>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</si>
  <si>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</si>
  <si>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</si>
  <si>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</si>
  <si>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</si>
  <si>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</si>
  <si>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</si>
  <si>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</si>
  <si>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</si>
  <si>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</si>
  <si>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</si>
  <si>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</si>
  <si>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</si>
  <si>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</si>
  <si>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</si>
  <si>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</si>
  <si>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</si>
  <si>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</si>
  <si>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</si>
  <si>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</si>
  <si>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</si>
  <si>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</si>
  <si>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</si>
  <si>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</si>
  <si>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</si>
  <si>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</si>
  <si>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</si>
  <si>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</si>
  <si>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</si>
  <si>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</si>
  <si>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</si>
  <si>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</si>
  <si>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</si>
  <si>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</si>
  <si>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</si>
  <si>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</si>
  <si>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</si>
  <si>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</si>
  <si>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</si>
  <si>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</si>
  <si>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</si>
  <si>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</si>
  <si>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</si>
  <si>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</si>
  <si>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</si>
  <si>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</si>
  <si>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</si>
  <si>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</si>
  <si>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</si>
  <si>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</si>
  <si>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</si>
  <si>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</si>
  <si>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</si>
  <si>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</si>
  <si>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</si>
  <si>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</si>
  <si>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</si>
  <si>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</si>
  <si>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</si>
  <si>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</si>
  <si>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</si>
  <si>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</si>
  <si>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</si>
  <si>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</si>
  <si>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</si>
  <si>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</si>
  <si>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</si>
  <si>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</si>
  <si>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</si>
  <si>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</si>
  <si>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</si>
  <si>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</si>
  <si>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</si>
  <si>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</si>
  <si>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</si>
  <si>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</si>
  <si>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</si>
  <si>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</si>
  <si>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</si>
  <si>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</si>
  <si>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</si>
  <si>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</si>
  <si>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</si>
  <si>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</si>
  <si>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</si>
  <si>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</si>
  <si>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</si>
  <si>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</si>
  <si>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</si>
  <si>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</si>
  <si>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</si>
  <si>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</si>
  <si>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</si>
  <si>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</si>
  <si>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</si>
  <si>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</si>
  <si>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</si>
  <si>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</si>
  <si>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</si>
  <si>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</si>
  <si>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</si>
  <si>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</si>
  <si>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</si>
  <si>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</si>
  <si>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</si>
  <si>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</si>
  <si>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</si>
  <si>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</si>
  <si>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</si>
  <si>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</si>
  <si>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</si>
  <si>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</si>
  <si>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</si>
  <si>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</si>
  <si>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</si>
  <si>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</si>
  <si>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</si>
  <si>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</si>
  <si>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</si>
  <si>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</si>
  <si>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</si>
  <si>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</si>
  <si>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</si>
  <si>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</si>
  <si>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</si>
  <si>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</si>
  <si>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</si>
  <si>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</si>
  <si>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</si>
  <si>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</si>
  <si>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</si>
  <si>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</si>
  <si>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</si>
  <si>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</si>
  <si>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</si>
  <si>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</si>
  <si>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</si>
  <si>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</si>
  <si>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</si>
  <si>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</si>
  <si>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</si>
  <si>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</si>
  <si>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</si>
  <si>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</si>
  <si>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</si>
  <si>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</si>
  <si>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</si>
  <si>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</si>
  <si>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</si>
  <si>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</si>
  <si>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</si>
  <si>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</si>
  <si>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</si>
  <si>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</si>
  <si>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</si>
  <si>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</si>
  <si>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</si>
  <si>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</si>
  <si>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</si>
  <si>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</si>
  <si>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</si>
  <si>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</si>
  <si>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</si>
  <si>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</si>
  <si>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</si>
  <si>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</si>
  <si>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</si>
  <si>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</si>
  <si>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</si>
  <si>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</si>
  <si>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</si>
  <si>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</si>
  <si>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</si>
  <si>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</si>
  <si>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</si>
  <si>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</si>
  <si>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</si>
  <si>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</si>
  <si>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</si>
  <si>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</si>
  <si>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</si>
  <si>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</si>
  <si>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</si>
  <si>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</si>
  <si>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</si>
  <si>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</si>
  <si>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</si>
  <si>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</si>
  <si>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</si>
  <si>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</si>
  <si>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</si>
  <si>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</si>
  <si>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</si>
  <si>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</si>
  <si>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</si>
  <si>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</si>
  <si>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</si>
  <si>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</si>
  <si>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</si>
  <si>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</si>
  <si>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</si>
  <si>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</si>
  <si>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</si>
  <si>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</si>
  <si>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</si>
  <si>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</si>
  <si>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</si>
  <si>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</si>
  <si>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</si>
  <si>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</si>
  <si>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</si>
  <si>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</si>
  <si>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</si>
  <si>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</si>
  <si>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</si>
  <si>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</si>
  <si>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</si>
  <si>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</si>
  <si>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</si>
  <si>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</si>
  <si>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</si>
  <si>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</si>
  <si>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</si>
  <si>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</si>
  <si>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</si>
  <si>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</si>
  <si>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</si>
  <si>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</si>
  <si>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</si>
  <si>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</si>
  <si>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</si>
  <si>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</si>
  <si>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</si>
  <si>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</si>
  <si>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</si>
  <si>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</si>
  <si>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</si>
  <si>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</si>
  <si>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</si>
  <si>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</si>
  <si>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</si>
  <si>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</si>
  <si>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</si>
  <si>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</si>
  <si>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</si>
  <si>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</si>
  <si>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</si>
  <si>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</si>
  <si>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</si>
  <si>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</si>
  <si>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</si>
  <si>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</si>
  <si>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</si>
  <si>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</si>
  <si>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</si>
  <si>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</si>
  <si>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</si>
  <si>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</si>
  <si>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</si>
  <si>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</si>
  <si>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</si>
  <si>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</si>
  <si>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</si>
  <si>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</si>
  <si>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</si>
  <si>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</si>
  <si>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</si>
  <si>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</si>
  <si>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</si>
  <si>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</si>
  <si>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</si>
  <si>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</si>
  <si>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</si>
  <si>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</si>
  <si>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</si>
  <si>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</si>
  <si>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</si>
  <si>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</si>
  <si>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</si>
  <si>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</si>
  <si>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</si>
  <si>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</si>
  <si>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</si>
  <si>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</si>
  <si>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</si>
  <si>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</si>
  <si>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</si>
  <si>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</si>
  <si>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</si>
  <si>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</si>
  <si>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</si>
  <si>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</si>
  <si>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</si>
  <si>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</si>
  <si>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</si>
  <si>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</si>
  <si>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</si>
  <si>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</si>
  <si>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</si>
  <si>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</si>
  <si>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</si>
  <si>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</si>
  <si>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</si>
  <si>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</si>
  <si>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</si>
  <si>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</si>
  <si>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</si>
  <si>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</si>
  <si>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</si>
  <si>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</si>
  <si>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</si>
  <si>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</si>
  <si>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</si>
  <si>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</si>
  <si>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</si>
  <si>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</si>
  <si>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</si>
  <si>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</si>
  <si>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</si>
  <si>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</si>
  <si>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</si>
  <si>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</si>
  <si>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</si>
  <si>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</si>
  <si>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</si>
  <si>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</si>
  <si>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</si>
  <si>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</si>
  <si>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</si>
  <si>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</si>
  <si>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</si>
  <si>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</si>
  <si>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</si>
  <si>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</si>
  <si>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</si>
  <si>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</si>
  <si>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</si>
  <si>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</si>
  <si>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</si>
  <si>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</si>
  <si>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</si>
  <si>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</si>
  <si>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</si>
  <si>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</si>
  <si>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</si>
  <si>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</si>
  <si>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</si>
  <si>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</si>
  <si>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</si>
  <si>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</si>
  <si>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</si>
  <si>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</si>
  <si>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</si>
  <si>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</si>
  <si>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</si>
  <si>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</si>
  <si>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</si>
  <si>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</si>
  <si>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</si>
  <si>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</si>
  <si>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</si>
  <si>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</si>
  <si>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</si>
  <si>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</si>
  <si>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</si>
  <si>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</si>
  <si>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</si>
  <si>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</si>
  <si>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</si>
  <si>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</si>
  <si>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</si>
  <si>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</si>
  <si>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</si>
  <si>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</si>
  <si>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</si>
  <si>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</si>
  <si>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</si>
  <si>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</si>
  <si>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</si>
  <si>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</si>
  <si>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</si>
  <si>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</si>
  <si>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</si>
  <si>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</si>
  <si>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</si>
  <si>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</si>
  <si>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</si>
  <si>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</si>
  <si>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</si>
  <si>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</si>
  <si>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</si>
  <si>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</si>
  <si>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</si>
  <si>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</si>
  <si>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</si>
  <si>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</si>
  <si>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</si>
  <si>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</si>
  <si>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</si>
  <si>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</si>
  <si>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</si>
  <si>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</si>
  <si>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</si>
  <si>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</si>
  <si>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</si>
  <si>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</si>
  <si>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</si>
  <si>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</si>
  <si>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</si>
  <si>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</si>
  <si>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</si>
  <si>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</si>
  <si>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</si>
  <si>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</si>
  <si>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</si>
  <si>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</si>
  <si>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</si>
  <si>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</si>
  <si>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</si>
  <si>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</si>
  <si>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</si>
  <si>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</si>
  <si>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</si>
  <si>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</si>
  <si>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</si>
  <si>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</si>
  <si>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</si>
  <si>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</si>
  <si>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</si>
  <si>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</si>
  <si>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</si>
  <si>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</si>
  <si>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</si>
  <si>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</si>
  <si>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</si>
  <si>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</si>
  <si>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</si>
  <si>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</si>
  <si>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</si>
  <si>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</si>
  <si>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</si>
  <si>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</si>
  <si>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</si>
  <si>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</si>
  <si>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</si>
  <si>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</si>
  <si>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</si>
  <si>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</si>
  <si>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</si>
  <si>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</si>
  <si>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</si>
  <si>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</si>
  <si>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</si>
  <si>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</si>
  <si>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</si>
  <si>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</si>
  <si>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</si>
  <si>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</si>
  <si>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</si>
  <si>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</si>
  <si>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</si>
  <si>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</si>
  <si>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</si>
  <si>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</si>
  <si>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</si>
  <si>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</si>
  <si>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</si>
  <si>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</si>
  <si>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</si>
  <si>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</si>
  <si>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</si>
  <si>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</si>
  <si>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</si>
  <si>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</si>
  <si>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</si>
  <si>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</si>
  <si>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</si>
  <si>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</si>
  <si>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</si>
  <si>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</si>
  <si>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</si>
  <si>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</si>
  <si>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</si>
  <si>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</si>
  <si>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</si>
  <si>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</si>
  <si>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</si>
  <si>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</si>
  <si>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</si>
  <si>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</si>
  <si>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</si>
  <si>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</si>
  <si>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</si>
  <si>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</si>
  <si>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</si>
  <si>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</si>
  <si>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</si>
  <si>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</si>
  <si>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</si>
  <si>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</si>
  <si>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</si>
  <si>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</si>
  <si>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</si>
  <si>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</si>
  <si>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</si>
  <si>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</si>
  <si>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</si>
  <si>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</si>
  <si>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</si>
  <si>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</si>
  <si>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</si>
  <si>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</si>
  <si>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</si>
  <si>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</si>
  <si>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</si>
  <si>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</si>
  <si>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</si>
  <si>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</si>
  <si>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</si>
  <si>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</si>
  <si>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</si>
  <si>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</si>
  <si>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</si>
  <si>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</si>
  <si>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</si>
  <si>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</si>
  <si>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</si>
  <si>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</si>
  <si>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</si>
  <si>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</si>
  <si>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</si>
  <si>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</si>
  <si>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</si>
  <si>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</si>
  <si>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</si>
  <si>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</si>
  <si>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</si>
  <si>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</si>
  <si>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</si>
  <si>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</si>
  <si>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</si>
  <si>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</si>
  <si>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</si>
  <si>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</si>
  <si>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</si>
  <si>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</si>
  <si>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</si>
  <si>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</si>
  <si>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</si>
  <si>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</si>
  <si>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</si>
  <si>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</si>
  <si>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</si>
  <si>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</si>
  <si>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</si>
  <si>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</si>
  <si>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</si>
  <si>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</si>
  <si>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</si>
  <si>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</si>
  <si>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</si>
  <si>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</si>
  <si>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</si>
  <si>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</si>
  <si>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</si>
  <si>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</si>
  <si>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</si>
  <si>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</si>
  <si>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</si>
  <si>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</si>
  <si>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</si>
  <si>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</si>
  <si>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</si>
  <si>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</si>
  <si>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</si>
  <si>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</si>
  <si>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</si>
  <si>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</si>
  <si>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</si>
  <si>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</si>
  <si>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</si>
  <si>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</si>
  <si>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</si>
  <si>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</si>
  <si>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</si>
  <si>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</si>
  <si>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</si>
  <si>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</si>
  <si>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</si>
  <si>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</si>
  <si>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</si>
  <si>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</si>
  <si>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</si>
  <si>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</si>
  <si>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</si>
  <si>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</si>
  <si>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</si>
  <si>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</si>
  <si>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</si>
  <si>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</si>
  <si>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</si>
  <si>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</si>
  <si>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</si>
  <si>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</si>
  <si>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</si>
  <si>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</si>
  <si>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</si>
  <si>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</si>
  <si>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</si>
  <si>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</si>
  <si>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</si>
  <si>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</si>
  <si>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</si>
  <si>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</si>
  <si>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</si>
  <si>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</si>
  <si>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</si>
  <si>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</si>
  <si>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</si>
  <si>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</si>
  <si>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</si>
  <si>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</si>
  <si>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</si>
  <si>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</si>
  <si>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</si>
  <si>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</si>
  <si>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</si>
  <si>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</si>
  <si>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</si>
  <si>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</si>
  <si>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</si>
  <si>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</si>
  <si>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</si>
  <si>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</si>
  <si>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</si>
  <si>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</si>
  <si>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</si>
  <si>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</si>
  <si>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</si>
  <si>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</si>
  <si>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</si>
  <si>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</si>
  <si>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</si>
  <si>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</si>
  <si>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</si>
  <si>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</si>
  <si>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</si>
  <si>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</si>
  <si>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</si>
  <si>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</si>
  <si>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</si>
  <si>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</si>
  <si>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</si>
  <si>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</si>
  <si>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</si>
  <si>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</si>
  <si>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</si>
  <si>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</si>
  <si>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</si>
  <si>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</si>
  <si>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</si>
  <si>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</si>
  <si>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</si>
  <si>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</si>
  <si>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</si>
  <si>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</si>
  <si>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</si>
  <si>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</si>
  <si>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</si>
  <si>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</si>
  <si>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</si>
  <si>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</si>
  <si>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</si>
  <si>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</si>
  <si>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</si>
  <si>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</si>
  <si>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</si>
  <si>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</si>
  <si>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</si>
  <si>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</si>
  <si>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</si>
  <si>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</si>
  <si>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</si>
  <si>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</si>
  <si>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</si>
  <si>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</si>
  <si>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</si>
  <si>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</si>
  <si>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</si>
  <si>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</si>
  <si>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</si>
  <si>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</si>
  <si>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</si>
  <si>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</si>
  <si>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</si>
  <si>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</si>
  <si>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</si>
  <si>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</si>
  <si>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</si>
  <si>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</si>
  <si>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</si>
  <si>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</si>
  <si>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</si>
  <si>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</si>
  <si>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</si>
  <si>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</si>
  <si>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</si>
  <si>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</si>
  <si>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</si>
  <si>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</si>
  <si>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</si>
  <si>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</si>
  <si>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</si>
  <si>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</si>
  <si>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</si>
  <si>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</si>
  <si>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</si>
  <si>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</si>
  <si>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</si>
  <si>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</si>
  <si>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</si>
  <si>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</si>
  <si>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</si>
  <si>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</si>
  <si>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</si>
  <si>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</si>
  <si>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</si>
  <si>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</si>
  <si>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</si>
  <si>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</si>
  <si>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</si>
  <si>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</si>
  <si>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</si>
  <si>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</si>
  <si>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</si>
  <si>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</si>
  <si>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</si>
  <si>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</si>
  <si>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</si>
  <si>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</si>
  <si>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</si>
  <si>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</si>
  <si>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</si>
  <si>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</si>
  <si>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</si>
  <si>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</si>
  <si>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</si>
  <si>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</si>
  <si>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</si>
  <si>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</si>
  <si>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</si>
  <si>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</si>
  <si>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</si>
  <si>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</si>
  <si>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</si>
  <si>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</si>
  <si>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</si>
  <si>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</si>
  <si>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</si>
  <si>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</si>
  <si>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</si>
  <si>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</si>
  <si>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</si>
  <si>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</si>
  <si>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</si>
  <si>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</si>
  <si>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</si>
  <si>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</si>
  <si>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</si>
  <si>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</si>
  <si>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</si>
  <si>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</si>
  <si>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</si>
  <si>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</si>
  <si>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</si>
  <si>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</si>
  <si>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</si>
  <si>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</si>
  <si>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</si>
  <si>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</si>
  <si>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</si>
  <si>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</si>
  <si>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</si>
  <si>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</si>
  <si>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</si>
  <si>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</si>
  <si>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</si>
  <si>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</si>
  <si>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</si>
  <si>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</si>
  <si>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</si>
  <si>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</si>
  <si>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</si>
  <si>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</si>
  <si>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</si>
  <si>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</si>
  <si>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</si>
  <si>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</si>
  <si>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</si>
  <si>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</si>
  <si>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</si>
  <si>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</si>
  <si>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</si>
  <si>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</si>
  <si>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</si>
  <si>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</si>
  <si>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</si>
  <si>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</si>
  <si>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</si>
  <si>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</si>
  <si>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</si>
  <si>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</si>
  <si>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</si>
  <si>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</si>
  <si>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</si>
  <si>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</si>
  <si>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</si>
  <si>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</si>
  <si>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</si>
  <si>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</si>
  <si>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</si>
  <si>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</si>
  <si>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</si>
  <si>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</si>
  <si>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</si>
  <si>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</si>
  <si>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</si>
  <si>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</si>
  <si>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</si>
  <si>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</si>
  <si>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</si>
  <si>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</si>
  <si>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</si>
  <si>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</si>
  <si>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</si>
  <si>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</si>
  <si>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</si>
  <si>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</si>
  <si>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</si>
  <si>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</si>
  <si>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</si>
  <si>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</si>
  <si>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</si>
  <si>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</si>
  <si>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</si>
  <si>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</si>
  <si>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</si>
  <si>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</si>
  <si>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</si>
  <si>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</si>
  <si>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</si>
  <si>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</si>
  <si>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</si>
  <si>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</si>
  <si>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</si>
  <si>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</si>
  <si>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</si>
  <si>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</si>
  <si>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</si>
  <si>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</si>
  <si>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</si>
  <si>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</si>
  <si>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</si>
  <si>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</si>
  <si>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</si>
  <si>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</si>
  <si>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</si>
  <si>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</si>
  <si>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</si>
  <si>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</si>
  <si>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</si>
  <si>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</si>
  <si>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</si>
  <si>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</si>
  <si>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</si>
  <si>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</si>
  <si>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</si>
  <si>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</si>
  <si>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</si>
  <si>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</si>
  <si>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</si>
  <si>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</si>
  <si>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</si>
  <si>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</si>
  <si>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</si>
  <si>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</si>
  <si>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</si>
  <si>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</si>
  <si>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</si>
  <si>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</si>
  <si>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</si>
  <si>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</si>
  <si>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</si>
  <si>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</si>
  <si>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</si>
  <si>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</si>
  <si>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</si>
  <si>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</si>
  <si>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</si>
  <si>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</si>
  <si>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</si>
  <si>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</si>
  <si>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</si>
  <si>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</si>
  <si>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</si>
  <si>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</si>
  <si>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</si>
  <si>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</si>
  <si>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</si>
  <si>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</si>
  <si>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</si>
  <si>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</si>
  <si>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</si>
  <si>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</si>
  <si>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</si>
  <si>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</si>
  <si>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</si>
  <si>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</si>
  <si>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</si>
  <si>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</si>
  <si>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</si>
  <si>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</si>
  <si>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</si>
  <si>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</si>
  <si>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</si>
  <si>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</si>
  <si>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</si>
  <si>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</si>
  <si>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</si>
  <si>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</si>
  <si>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</si>
  <si>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</si>
  <si>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</si>
  <si>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</si>
  <si>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</si>
  <si>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</si>
  <si>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</si>
  <si>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</si>
  <si>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</si>
  <si>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</si>
  <si>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</si>
  <si>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</si>
  <si>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</si>
  <si>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</si>
  <si>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</si>
  <si>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</si>
  <si>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</si>
  <si>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</si>
  <si>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</si>
  <si>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</si>
  <si>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</si>
  <si>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</si>
  <si>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</si>
  <si>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</si>
  <si>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</si>
  <si>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</si>
  <si>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</si>
  <si>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</si>
  <si>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</si>
  <si>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</si>
  <si>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</si>
  <si>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</si>
  <si>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</si>
  <si>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</si>
  <si>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</si>
  <si>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</si>
  <si>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</si>
  <si>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</si>
  <si>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</si>
  <si>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</si>
  <si>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</si>
  <si>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</si>
  <si>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</si>
  <si>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</si>
  <si>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</si>
  <si>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</si>
  <si>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</si>
  <si>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</si>
  <si>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</si>
  <si>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</si>
  <si>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</si>
  <si>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</si>
  <si>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</si>
  <si>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</si>
  <si>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</si>
  <si>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</si>
  <si>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</si>
  <si>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</si>
  <si>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</si>
  <si>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</si>
  <si>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</si>
  <si>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</si>
  <si>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</si>
  <si>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</si>
  <si>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</si>
  <si>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</si>
  <si>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</si>
  <si>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</si>
  <si>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</si>
  <si>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</si>
  <si>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</si>
  <si>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</si>
  <si>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</si>
  <si>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</si>
  <si>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</si>
  <si>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</si>
  <si>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</si>
  <si>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</si>
  <si>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</si>
  <si>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</si>
  <si>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</si>
  <si>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</si>
  <si>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</si>
  <si>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</si>
  <si>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</si>
  <si>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</si>
  <si>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</si>
  <si>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</si>
  <si>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</si>
  <si>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</si>
  <si>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</si>
  <si>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</si>
  <si>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</si>
  <si>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</si>
  <si>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</si>
  <si>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</si>
  <si>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</si>
  <si>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</si>
  <si>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</si>
  <si>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</si>
  <si>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</si>
  <si>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</si>
  <si>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</si>
  <si>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</si>
  <si>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</si>
  <si>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</si>
  <si>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</si>
  <si>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</si>
  <si>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</si>
  <si>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</si>
  <si>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</si>
  <si>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</si>
  <si>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</si>
  <si>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</si>
  <si>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</si>
  <si>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</si>
  <si>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</si>
  <si>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</si>
  <si>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</si>
  <si>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</si>
  <si>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</si>
  <si>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</si>
  <si>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</si>
  <si>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</si>
  <si>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</si>
  <si>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</si>
  <si>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</si>
  <si>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</si>
  <si>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</si>
  <si>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</si>
  <si>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</si>
  <si>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</si>
  <si>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</si>
  <si>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</si>
  <si>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</si>
  <si>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</si>
  <si>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</si>
  <si>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</si>
  <si>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</si>
  <si>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</si>
  <si>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</si>
  <si>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</si>
  <si>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</si>
  <si>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</si>
  <si>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</si>
  <si>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</si>
  <si>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</si>
  <si>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</si>
  <si>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</si>
  <si>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</si>
  <si>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</si>
  <si>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</si>
  <si>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</si>
  <si>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</si>
  <si>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</si>
  <si>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</si>
  <si>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</si>
  <si>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</si>
  <si>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</si>
  <si>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</si>
  <si>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</si>
  <si>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</si>
  <si>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</si>
  <si>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</si>
  <si>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</si>
  <si>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</si>
  <si>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</si>
  <si>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</si>
  <si>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</si>
  <si>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</si>
  <si>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</si>
  <si>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</si>
  <si>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</si>
  <si>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</si>
  <si>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</si>
  <si>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</si>
  <si>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</si>
  <si>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</si>
  <si>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</si>
  <si>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</si>
  <si>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</si>
  <si>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</si>
  <si>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</si>
  <si>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</si>
  <si>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</si>
  <si>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</si>
  <si>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</si>
  <si>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</si>
  <si>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</si>
  <si>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</si>
  <si>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</si>
  <si>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</si>
  <si>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</si>
  <si>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</si>
  <si>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</si>
  <si>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</si>
  <si>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</si>
  <si>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</si>
  <si>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</si>
  <si>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</si>
  <si>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</si>
  <si>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</si>
  <si>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</si>
  <si>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</si>
  <si>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</si>
  <si>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</si>
  <si>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</si>
  <si>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</si>
  <si>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</si>
  <si>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</si>
  <si>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</si>
  <si>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</si>
  <si>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</si>
  <si>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</si>
  <si>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</si>
  <si>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</si>
  <si>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</si>
  <si>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</si>
  <si>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</si>
  <si>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</si>
  <si>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</si>
  <si>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</si>
  <si>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</si>
  <si>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</si>
  <si>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</si>
  <si>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</si>
  <si>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</si>
  <si>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</si>
  <si>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</si>
  <si>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</si>
  <si>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</si>
  <si>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</si>
  <si>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</si>
  <si>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</si>
  <si>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</si>
  <si>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</si>
  <si>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</si>
  <si>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</si>
  <si>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</si>
  <si>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</si>
  <si>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</si>
  <si>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</si>
  <si>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</si>
  <si>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</si>
  <si>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</si>
  <si>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</si>
  <si>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</si>
  <si>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</si>
  <si>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</si>
  <si>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</si>
  <si>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</si>
  <si>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</si>
  <si>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</si>
  <si>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</si>
  <si>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</si>
  <si>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</si>
  <si>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</si>
  <si>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</si>
  <si>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</si>
  <si>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</si>
  <si>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</si>
  <si>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</si>
  <si>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</si>
  <si>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</si>
  <si>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</si>
  <si>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</si>
  <si>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</si>
  <si>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</si>
  <si>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</si>
  <si>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</si>
  <si>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</si>
  <si>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</si>
  <si>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</si>
  <si>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</si>
  <si>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</si>
  <si>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</si>
  <si>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</si>
  <si>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</si>
  <si>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</si>
  <si>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</si>
  <si>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</si>
  <si>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</si>
  <si>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</si>
  <si>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</si>
  <si>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</si>
  <si>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</si>
  <si>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</si>
  <si>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</si>
  <si>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</si>
  <si>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</si>
  <si>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</si>
  <si>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</si>
  <si>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</si>
  <si>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</si>
  <si>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</si>
  <si>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</si>
  <si>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</si>
  <si>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</si>
  <si>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</si>
  <si>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</si>
  <si>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</si>
  <si>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</si>
  <si>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</si>
  <si>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</si>
  <si>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</si>
  <si>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</si>
  <si>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</si>
  <si>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</si>
  <si>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</si>
  <si>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</si>
  <si>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</si>
  <si>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</si>
  <si>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</si>
  <si>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</si>
  <si>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</si>
  <si>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</si>
  <si>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</si>
  <si>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</si>
  <si>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</si>
  <si>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</si>
  <si>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</si>
  <si>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</si>
  <si>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</si>
  <si>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</si>
  <si>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</si>
  <si>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</si>
  <si>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</si>
  <si>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</si>
  <si>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</si>
  <si>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</si>
  <si>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</si>
  <si>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</si>
  <si>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</si>
  <si>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</si>
  <si>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</si>
  <si>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</si>
  <si>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</si>
  <si>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</si>
  <si>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</si>
  <si>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</si>
  <si>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</si>
  <si>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</si>
  <si>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</si>
  <si>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</si>
  <si>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</si>
  <si>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</si>
  <si>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</si>
  <si>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</si>
  <si>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</si>
  <si>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</si>
  <si>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</si>
  <si>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</si>
  <si>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</si>
  <si>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</si>
  <si>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</si>
  <si>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</si>
  <si>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</si>
  <si>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</si>
  <si>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</si>
  <si>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</si>
  <si>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</si>
  <si>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</si>
  <si>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</si>
  <si>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</si>
  <si>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</si>
  <si>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</si>
  <si>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</si>
  <si>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</si>
  <si>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</si>
  <si>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</si>
  <si>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</si>
  <si>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</si>
  <si>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</si>
  <si>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</si>
  <si>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</si>
  <si>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</si>
  <si>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</si>
  <si>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</si>
  <si>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</si>
  <si>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</si>
  <si>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</si>
  <si>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</si>
  <si>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</si>
  <si>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</si>
  <si>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</si>
  <si>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</si>
  <si>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</si>
  <si>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</si>
  <si>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</si>
  <si>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</si>
  <si>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</si>
  <si>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</si>
  <si>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</si>
  <si>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</si>
  <si>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</si>
  <si>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</si>
  <si>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</si>
  <si>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</si>
  <si>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</si>
  <si>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</si>
  <si>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</si>
  <si>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</si>
  <si>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</si>
  <si>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</si>
  <si>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</si>
  <si>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</si>
  <si>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</si>
  <si>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</si>
  <si>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</si>
  <si>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</si>
  <si>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</si>
  <si>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</si>
  <si>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</si>
  <si>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</si>
  <si>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</si>
  <si>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</si>
  <si>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</si>
  <si>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</si>
  <si>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</si>
  <si>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</si>
  <si>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</si>
  <si>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</si>
  <si>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</si>
  <si>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</si>
  <si>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</si>
  <si>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</si>
  <si>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</si>
  <si>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</si>
  <si>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</si>
  <si>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</si>
  <si>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</si>
  <si>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</si>
  <si>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</si>
  <si>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</si>
  <si>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</si>
  <si>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</si>
  <si>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</si>
  <si>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</si>
  <si>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</si>
  <si>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</si>
  <si>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</si>
  <si>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</si>
  <si>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</si>
  <si>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</si>
  <si>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</si>
  <si>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</si>
  <si>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</si>
  <si>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</si>
  <si>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</si>
  <si>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</si>
  <si>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</si>
  <si>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</si>
  <si>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</si>
  <si>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</si>
  <si>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</si>
  <si>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</si>
  <si>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</si>
  <si>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</si>
  <si>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</si>
  <si>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</si>
  <si>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</si>
  <si>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</si>
  <si>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</si>
  <si>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</si>
  <si>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</si>
  <si>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</si>
  <si>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</si>
  <si>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</si>
  <si>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</si>
  <si>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</si>
  <si>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</si>
  <si>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</si>
  <si>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</si>
  <si>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</si>
  <si>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</si>
  <si>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</si>
  <si>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</si>
  <si>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</si>
  <si>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</si>
  <si>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</si>
  <si>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</si>
  <si>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</si>
  <si>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</si>
  <si>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</si>
  <si>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</si>
  <si>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</si>
  <si>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</si>
  <si>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</si>
  <si>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</si>
  <si>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</si>
  <si>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</si>
  <si>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</si>
  <si>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</si>
  <si>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</si>
  <si>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</si>
  <si>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</si>
  <si>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</si>
  <si>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</si>
  <si>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</si>
  <si>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</si>
  <si>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</si>
  <si>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</si>
  <si>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</si>
  <si>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</si>
  <si>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</si>
  <si>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</si>
  <si>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</si>
  <si>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</si>
  <si>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</si>
  <si>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</si>
  <si>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</si>
  <si>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</si>
  <si>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</si>
  <si>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</si>
  <si>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</si>
  <si>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</si>
  <si>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</si>
  <si>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</si>
  <si>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</si>
  <si>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</si>
  <si>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</si>
  <si>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</si>
  <si>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</si>
  <si>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</si>
  <si>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</si>
  <si>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</si>
  <si>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</si>
  <si>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</si>
  <si>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</si>
  <si>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</si>
  <si>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</si>
  <si>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</si>
  <si>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</si>
  <si>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</si>
  <si>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</si>
  <si>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</si>
  <si>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</si>
  <si>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</si>
  <si>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</si>
  <si>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</si>
  <si>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</si>
  <si>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</si>
  <si>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</si>
  <si>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</si>
  <si>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</si>
  <si>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</si>
  <si>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</si>
  <si>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</si>
  <si>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</si>
  <si>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</si>
  <si>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</si>
  <si>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</si>
  <si>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</si>
  <si>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</si>
  <si>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</si>
  <si>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</si>
  <si>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</si>
  <si>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</si>
  <si>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</si>
  <si>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</si>
  <si>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</si>
  <si>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</si>
  <si>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</si>
  <si>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</si>
  <si>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</si>
  <si>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</si>
  <si>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</si>
  <si>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</si>
  <si>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</si>
  <si>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</si>
  <si>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</si>
  <si>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</si>
  <si>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</si>
  <si>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</si>
  <si>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</si>
  <si>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</si>
  <si>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</si>
  <si>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</si>
  <si>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</si>
  <si>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</si>
  <si>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</si>
  <si>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</si>
  <si>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</si>
  <si>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</si>
  <si>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</si>
  <si>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</si>
  <si>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</si>
  <si>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</si>
  <si>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</si>
  <si>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</si>
  <si>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</si>
  <si>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</si>
  <si>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</si>
  <si>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</si>
  <si>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</si>
  <si>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</si>
  <si>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</si>
  <si>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</si>
  <si>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</si>
  <si>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</si>
  <si>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</si>
  <si>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</si>
  <si>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</si>
  <si>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</si>
  <si>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</si>
  <si>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</si>
  <si>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</si>
  <si>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</si>
  <si>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</si>
  <si>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</si>
  <si>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</si>
  <si>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</si>
  <si>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</si>
  <si>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</si>
  <si>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</si>
  <si>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</si>
  <si>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</si>
  <si>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</si>
  <si>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</si>
  <si>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</si>
  <si>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</si>
  <si>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</si>
  <si>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</si>
  <si>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</si>
  <si>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</si>
  <si>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</si>
  <si>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</si>
  <si>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</si>
  <si>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</si>
  <si>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</si>
  <si>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</si>
  <si>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</si>
  <si>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</si>
  <si>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</si>
  <si>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</si>
  <si>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</si>
  <si>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</si>
  <si>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</si>
  <si>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</si>
  <si>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</si>
  <si>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</si>
  <si>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</si>
  <si>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</si>
  <si>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</si>
  <si>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</si>
  <si>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</si>
  <si>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</si>
  <si>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</si>
  <si>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</si>
  <si>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</si>
  <si>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</si>
  <si>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</si>
  <si>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</si>
  <si>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</si>
  <si>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</si>
  <si>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</si>
  <si>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</si>
  <si>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</si>
  <si>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</si>
  <si>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</si>
  <si>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</si>
  <si>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</si>
  <si>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</si>
  <si>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</si>
  <si>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</si>
  <si>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</si>
  <si>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</si>
  <si>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</si>
  <si>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</si>
  <si>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</si>
  <si>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</si>
  <si>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</si>
  <si>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</si>
  <si>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</si>
  <si>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</si>
  <si>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</si>
  <si>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</si>
  <si>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</si>
  <si>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</si>
  <si>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</si>
  <si>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</si>
  <si>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</si>
  <si>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</si>
  <si>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</si>
  <si>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</si>
  <si>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</si>
  <si>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</si>
  <si>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</si>
  <si>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</si>
  <si>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</si>
  <si>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</si>
  <si>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</si>
  <si>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</si>
  <si>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</si>
  <si>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</si>
  <si>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</si>
  <si>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</si>
  <si>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</si>
  <si>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</si>
  <si>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</si>
  <si>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</si>
  <si>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</si>
  <si>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</si>
  <si>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</si>
  <si>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</si>
  <si>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</si>
  <si>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</si>
  <si>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</si>
  <si>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</si>
  <si>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</si>
  <si>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</si>
  <si>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</si>
  <si>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</si>
  <si>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</si>
  <si>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</si>
  <si>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</si>
  <si>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</si>
  <si>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</si>
  <si>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</si>
  <si>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</si>
  <si>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</si>
  <si>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</si>
  <si>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</si>
  <si>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</si>
  <si>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</si>
  <si>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</si>
  <si>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</si>
  <si>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</si>
  <si>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</si>
  <si>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</si>
  <si>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</si>
  <si>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</si>
  <si>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</si>
  <si>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</si>
  <si>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</si>
  <si>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</si>
  <si>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</si>
  <si>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</si>
  <si>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</si>
  <si>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</si>
  <si>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</si>
  <si>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</si>
  <si>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</si>
  <si>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</si>
  <si>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</si>
  <si>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</si>
  <si>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</si>
  <si>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</si>
  <si>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</si>
  <si>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</si>
  <si>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</si>
  <si>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</si>
  <si>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</si>
  <si>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</si>
  <si>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</si>
  <si>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</si>
  <si>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</si>
  <si>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</si>
  <si>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</si>
  <si>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</si>
  <si>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</si>
  <si>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</si>
  <si>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</si>
  <si>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</si>
  <si>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</si>
  <si>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</si>
  <si>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</si>
  <si>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</si>
  <si>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</si>
  <si>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</si>
  <si>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</si>
  <si>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</si>
  <si>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</si>
  <si>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</si>
  <si>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</si>
  <si>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</si>
  <si>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</si>
  <si>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</si>
  <si>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</si>
  <si>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</si>
  <si>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</si>
  <si>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</si>
  <si>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</si>
  <si>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</si>
  <si>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</si>
  <si>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</si>
  <si>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</si>
  <si>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</si>
  <si>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</si>
  <si>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</si>
  <si>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</si>
  <si>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</si>
  <si>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</si>
  <si>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</si>
  <si>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</si>
  <si>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</si>
  <si>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</si>
  <si>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</si>
  <si>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</si>
  <si>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</si>
  <si>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</si>
  <si>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</si>
  <si>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</si>
  <si>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</si>
  <si>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</si>
  <si>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</si>
  <si>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</si>
  <si>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</si>
  <si>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</si>
  <si>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</si>
  <si>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</si>
  <si>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</si>
  <si>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</si>
  <si>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</si>
  <si>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</si>
  <si>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</si>
  <si>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</si>
  <si>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</si>
  <si>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</si>
  <si>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</si>
  <si>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</si>
  <si>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</si>
  <si>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</si>
  <si>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</si>
  <si>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</si>
  <si>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</si>
  <si>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</si>
  <si>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</si>
  <si>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</si>
  <si>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</si>
  <si>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</si>
  <si>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</si>
  <si>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</si>
  <si>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</si>
  <si>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</si>
  <si>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</si>
  <si>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</si>
  <si>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</si>
  <si>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</si>
  <si>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</si>
  <si>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</si>
  <si>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</si>
  <si>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</si>
  <si>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</si>
  <si>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</si>
  <si>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</si>
  <si>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</si>
  <si>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</si>
  <si>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</si>
  <si>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</si>
  <si>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</si>
  <si>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</si>
  <si>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</si>
  <si>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</si>
  <si>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</si>
  <si>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</si>
  <si>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</si>
  <si>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</si>
  <si>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</si>
  <si>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</si>
  <si>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</si>
  <si>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</si>
  <si>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</si>
  <si>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</si>
  <si>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</si>
  <si>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</si>
  <si>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</si>
  <si>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</si>
  <si>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</si>
  <si>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</si>
  <si>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</si>
  <si>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</si>
  <si>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</si>
  <si>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</si>
  <si>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</si>
  <si>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</si>
  <si>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</si>
  <si>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</si>
  <si>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</si>
  <si>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</si>
  <si>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</si>
  <si>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</si>
  <si>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</si>
  <si>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</si>
  <si>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</si>
  <si>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</si>
  <si>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</si>
  <si>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</si>
  <si>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</si>
  <si>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</si>
  <si>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</si>
  <si>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</si>
  <si>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</si>
  <si>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</si>
  <si>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</si>
  <si>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</si>
  <si>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</si>
  <si>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</si>
  <si>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</si>
  <si>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</si>
  <si>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</si>
  <si>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</si>
  <si>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</si>
  <si>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</si>
  <si>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</si>
  <si>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</si>
  <si>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</si>
  <si>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</si>
  <si>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</si>
  <si>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</si>
  <si>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</si>
  <si>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</si>
  <si>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</si>
  <si>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</si>
  <si>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</si>
  <si>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</si>
  <si>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</si>
  <si>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</si>
  <si>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</si>
  <si>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</si>
  <si>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</si>
  <si>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</si>
  <si>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</si>
  <si>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</si>
  <si>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</si>
  <si>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</si>
  <si>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</si>
  <si>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</si>
  <si>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</si>
  <si>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</si>
  <si>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</si>
  <si>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</si>
  <si>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</si>
  <si>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</si>
  <si>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</si>
  <si>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</si>
  <si>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</si>
  <si>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</si>
  <si>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</si>
  <si>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</si>
  <si>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</si>
  <si>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</si>
  <si>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</si>
  <si>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</si>
  <si>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</si>
  <si>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</si>
  <si>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</si>
  <si>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</si>
  <si>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</si>
  <si>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</si>
  <si>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</si>
  <si>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</si>
  <si>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</si>
  <si>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</si>
  <si>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</si>
  <si>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</si>
  <si>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</si>
  <si>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</si>
  <si>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</si>
  <si>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</si>
  <si>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</si>
  <si>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</si>
  <si>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</si>
  <si>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</si>
  <si>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</si>
  <si>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</si>
  <si>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</si>
  <si>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</si>
  <si>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</si>
  <si>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</si>
  <si>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</si>
  <si>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</si>
  <si>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</si>
  <si>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</si>
  <si>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</si>
  <si>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</si>
  <si>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</si>
  <si>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</si>
  <si>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</si>
  <si>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</si>
  <si>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</si>
  <si>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</si>
  <si>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</si>
  <si>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</si>
  <si>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</si>
  <si>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</si>
  <si>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</si>
  <si>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</si>
  <si>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</si>
  <si>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</si>
  <si>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</si>
  <si>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</si>
  <si>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</si>
  <si>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</si>
  <si>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</si>
  <si>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</si>
  <si>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</si>
  <si>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</si>
  <si>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</si>
  <si>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</si>
  <si>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</si>
  <si>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</si>
  <si>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</si>
  <si>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</si>
  <si>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</si>
  <si>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</si>
  <si>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</si>
  <si>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</si>
  <si>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</si>
  <si>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</si>
  <si>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</si>
  <si>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</si>
  <si>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</si>
  <si>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</si>
  <si>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</si>
  <si>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</si>
  <si>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</si>
  <si>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</si>
  <si>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</si>
  <si>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</si>
  <si>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</si>
  <si>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</si>
  <si>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</si>
  <si>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</si>
  <si>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</si>
  <si>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</si>
  <si>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</si>
  <si>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</si>
  <si>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</si>
  <si>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</si>
  <si>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</si>
  <si>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</si>
  <si>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</si>
  <si>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</si>
  <si>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</si>
  <si>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</si>
  <si>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</si>
  <si>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</si>
  <si>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</si>
  <si>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</si>
  <si>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</si>
  <si>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</si>
  <si>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</si>
  <si>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</si>
  <si>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</si>
  <si>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</si>
  <si>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</si>
  <si>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</si>
  <si>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</si>
  <si>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</si>
  <si>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</si>
  <si>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</si>
  <si>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</si>
  <si>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</si>
  <si>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</si>
  <si>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</si>
  <si>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</si>
  <si>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</si>
  <si>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</si>
  <si>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</si>
  <si>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</si>
  <si>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</si>
  <si>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</si>
  <si>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</si>
  <si>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</si>
  <si>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</si>
  <si>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</si>
  <si>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</si>
  <si>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</si>
  <si>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</si>
  <si>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</si>
  <si>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</si>
  <si>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</si>
  <si>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</si>
  <si>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</si>
  <si>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</si>
  <si>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</si>
  <si>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</si>
  <si>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</si>
  <si>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</si>
  <si>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</si>
  <si>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</si>
  <si>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</si>
  <si>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</si>
  <si>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</si>
  <si>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</si>
  <si>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</si>
  <si>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</si>
  <si>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</si>
  <si>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</si>
  <si>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</si>
  <si>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</si>
  <si>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</si>
  <si>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</si>
  <si>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</si>
  <si>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</si>
  <si>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</si>
  <si>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</si>
  <si>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</si>
  <si>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</si>
  <si>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</si>
  <si>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</si>
  <si>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</si>
  <si>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</si>
  <si>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</si>
  <si>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</si>
  <si>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</si>
  <si>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</si>
  <si>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</si>
  <si>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</si>
  <si>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</si>
  <si>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</si>
  <si>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</si>
  <si>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</si>
  <si>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</si>
  <si>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</si>
  <si>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</si>
  <si>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</si>
  <si>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</si>
  <si>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</si>
  <si>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</si>
  <si>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</si>
  <si>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</si>
  <si>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</si>
  <si>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</si>
  <si>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</si>
  <si>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</si>
  <si>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</si>
  <si>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</si>
  <si>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</si>
  <si>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</si>
  <si>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</si>
  <si>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</si>
  <si>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</si>
  <si>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</si>
  <si>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</si>
  <si>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</si>
  <si>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</si>
  <si>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</si>
  <si>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</si>
  <si>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</si>
  <si>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</si>
  <si>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</si>
  <si>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</si>
  <si>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</si>
  <si>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</si>
  <si>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</si>
  <si>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</si>
  <si>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</si>
  <si>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</si>
  <si>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</si>
  <si>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</si>
  <si>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</si>
  <si>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</si>
  <si>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</si>
  <si>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</si>
  <si>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</si>
  <si>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</si>
  <si>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</si>
  <si>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</si>
  <si>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</si>
  <si>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</si>
  <si>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</si>
  <si>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</si>
  <si>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</si>
  <si>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</si>
  <si>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</si>
  <si>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</si>
  <si>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</si>
  <si>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</si>
  <si>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</si>
  <si>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</si>
  <si>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</si>
  <si>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</si>
  <si>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</si>
  <si>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</si>
  <si>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</si>
  <si>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</si>
  <si>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</si>
  <si>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</si>
  <si>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</si>
  <si>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</si>
  <si>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</si>
  <si>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</si>
  <si>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</si>
  <si>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</si>
  <si>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</si>
  <si>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</si>
  <si>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</si>
  <si>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</si>
  <si>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</si>
  <si>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</si>
  <si>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</si>
  <si>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</si>
  <si>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</si>
  <si>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</si>
  <si>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</si>
  <si>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</si>
  <si>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</si>
  <si>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</si>
  <si>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</si>
  <si>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</si>
  <si>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</si>
  <si>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</si>
  <si>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</si>
  <si>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</si>
  <si>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</si>
  <si>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</si>
  <si>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</si>
  <si>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</si>
  <si>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</si>
  <si>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</si>
  <si>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</si>
  <si>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</si>
  <si>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</si>
  <si>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</si>
  <si>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</si>
  <si>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</si>
  <si>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</si>
  <si>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</si>
  <si>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</si>
  <si>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</si>
  <si>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</si>
  <si>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</si>
  <si>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</si>
  <si>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</si>
  <si>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</si>
  <si>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</si>
  <si>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</si>
  <si>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</si>
  <si>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</si>
  <si>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</si>
  <si>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</si>
  <si>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</si>
  <si>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</si>
  <si>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</si>
  <si>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</si>
  <si>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</si>
  <si>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</si>
  <si>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</si>
  <si>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</si>
  <si>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</si>
  <si>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</si>
  <si>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</si>
  <si>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</si>
  <si>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</si>
  <si>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</si>
  <si>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</si>
  <si>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</si>
  <si>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</si>
  <si>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</si>
  <si>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</si>
  <si>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</si>
  <si>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</si>
  <si>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</si>
  <si>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</si>
  <si>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</si>
  <si>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</si>
  <si>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</si>
  <si>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</si>
  <si>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</si>
  <si>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</si>
  <si>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</si>
  <si>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</si>
  <si>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</si>
  <si>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</si>
  <si>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</si>
  <si>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</si>
  <si>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</si>
  <si>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</si>
  <si>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</si>
  <si>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</si>
  <si>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</si>
  <si>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</si>
  <si>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</si>
  <si>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</si>
  <si>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</si>
  <si>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</si>
  <si>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</si>
  <si>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</si>
  <si>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</si>
  <si>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</si>
  <si>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</si>
  <si>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</si>
  <si>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</si>
  <si>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</si>
  <si>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</si>
  <si>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</si>
  <si>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</si>
  <si>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</si>
  <si>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</si>
  <si>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</si>
  <si>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</si>
  <si>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</si>
  <si>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</si>
  <si>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</si>
  <si>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</si>
  <si>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</si>
  <si>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</si>
  <si>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</si>
  <si>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</si>
  <si>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</si>
  <si>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</si>
  <si>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</si>
  <si>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</si>
  <si>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</si>
  <si>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</si>
  <si>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</si>
  <si>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</si>
  <si>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</si>
  <si>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</si>
  <si>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</si>
  <si>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</si>
  <si>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</si>
  <si>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</si>
  <si>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</si>
  <si>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</si>
  <si>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</si>
  <si>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</si>
  <si>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</si>
  <si>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</si>
  <si>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</si>
  <si>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</si>
  <si>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</si>
  <si>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</si>
  <si>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</si>
  <si>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</si>
  <si>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</si>
  <si>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</si>
  <si>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</si>
  <si>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</si>
  <si>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</si>
  <si>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</si>
  <si>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</si>
  <si>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</si>
  <si>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</si>
  <si>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</si>
  <si>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</si>
  <si>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</si>
  <si>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</si>
  <si>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</si>
  <si>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</si>
  <si>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</si>
  <si>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</si>
  <si>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</si>
  <si>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</si>
  <si>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</si>
  <si>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</si>
  <si>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</si>
  <si>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</si>
  <si>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</si>
  <si>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</si>
  <si>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</si>
  <si>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</si>
  <si>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</si>
  <si>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</si>
  <si>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</si>
  <si>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</si>
  <si>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</si>
  <si>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</si>
  <si>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</si>
  <si>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</si>
  <si>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</si>
  <si>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</si>
  <si>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</si>
  <si>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</si>
  <si>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</si>
  <si>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</si>
  <si>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</si>
  <si>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</si>
  <si>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</si>
  <si>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</si>
  <si>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</si>
  <si>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</si>
  <si>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</si>
  <si>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</si>
  <si>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</si>
  <si>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</si>
  <si>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</si>
  <si>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</si>
  <si>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</si>
  <si>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</si>
  <si>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</si>
  <si>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</si>
  <si>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</si>
  <si>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</si>
  <si>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</si>
  <si>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</si>
  <si>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</si>
  <si>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</si>
  <si>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</si>
  <si>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</si>
  <si>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</si>
  <si>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</si>
  <si>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</si>
  <si>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</si>
  <si>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</si>
  <si>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</si>
  <si>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</si>
  <si>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</si>
  <si>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</si>
  <si>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</si>
  <si>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</si>
  <si>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</si>
  <si>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</si>
  <si>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</si>
  <si>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</si>
  <si>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</si>
  <si>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</si>
  <si>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</si>
  <si>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</si>
  <si>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</si>
  <si>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</si>
  <si>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</si>
  <si>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</si>
  <si>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</si>
  <si>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</si>
  <si>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</si>
  <si>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</si>
  <si>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</si>
  <si>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</si>
  <si>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</si>
  <si>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</si>
  <si>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</si>
  <si>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</si>
  <si>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</si>
  <si>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</si>
  <si>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</si>
  <si>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</si>
  <si>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</si>
  <si>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</si>
  <si>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</si>
  <si>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</si>
  <si>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</si>
  <si>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</si>
  <si>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</si>
  <si>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</si>
  <si>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</si>
  <si>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</si>
  <si>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</si>
  <si>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</si>
  <si>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</si>
  <si>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</si>
  <si>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</si>
  <si>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</si>
  <si>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</si>
  <si>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</si>
  <si>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</si>
  <si>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</si>
  <si>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</si>
  <si>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</si>
  <si>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</si>
  <si>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</si>
  <si>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</si>
  <si>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</si>
  <si>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</si>
  <si>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</si>
  <si>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</si>
  <si>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</si>
  <si>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</si>
  <si>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</si>
  <si>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</si>
  <si>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</si>
  <si>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</si>
  <si>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</si>
  <si>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</si>
  <si>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</si>
  <si>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</si>
  <si>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</si>
  <si>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</si>
  <si>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</si>
  <si>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</si>
  <si>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</si>
  <si>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</si>
  <si>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</si>
  <si>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</si>
  <si>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</si>
  <si>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</si>
  <si>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</si>
  <si>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</si>
  <si>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</si>
  <si>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</si>
  <si>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</si>
  <si>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</si>
  <si>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</si>
  <si>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</si>
  <si>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</si>
  <si>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</si>
  <si>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</si>
  <si>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</si>
  <si>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</si>
  <si>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</si>
  <si>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</si>
  <si>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</si>
  <si>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</si>
  <si>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</si>
  <si>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</si>
  <si>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</si>
  <si>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</si>
  <si>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</si>
  <si>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</si>
  <si>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</si>
  <si>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</si>
  <si>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</si>
  <si>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</si>
  <si>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</si>
  <si>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</si>
  <si>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</si>
  <si>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</si>
  <si>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</si>
  <si>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</si>
  <si>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</si>
  <si>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</si>
  <si>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</si>
  <si>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</si>
  <si>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</si>
  <si>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</si>
  <si>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</si>
  <si>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</si>
  <si>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</si>
  <si>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</si>
  <si>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</si>
  <si>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</si>
  <si>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</si>
  <si>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</si>
  <si>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</si>
  <si>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</si>
  <si>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</si>
  <si>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</si>
  <si>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</si>
  <si>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</si>
  <si>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</si>
  <si>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</si>
  <si>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</si>
  <si>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</si>
  <si>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</si>
  <si>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</si>
  <si>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</si>
  <si>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</si>
  <si>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</si>
  <si>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</si>
  <si>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</si>
  <si>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</si>
  <si>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</si>
  <si>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</si>
  <si>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</si>
  <si>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</si>
  <si>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</si>
  <si>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</si>
  <si>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</si>
  <si>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</si>
  <si>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</si>
  <si>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</si>
  <si>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</si>
  <si>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</si>
  <si>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</si>
  <si>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</si>
  <si>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</si>
  <si>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</si>
  <si>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</si>
  <si>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</si>
  <si>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</si>
  <si>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</si>
  <si>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</si>
  <si>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</si>
  <si>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</si>
  <si>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</si>
  <si>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</si>
  <si>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</si>
  <si>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</si>
  <si>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</si>
  <si>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</si>
  <si>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</si>
  <si>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</si>
  <si>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</si>
  <si>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</si>
  <si>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</si>
  <si>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</si>
  <si>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</si>
  <si>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</si>
  <si>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</si>
  <si>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</si>
  <si>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</si>
  <si>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</si>
  <si>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</si>
  <si>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</si>
  <si>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</si>
  <si>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</si>
  <si>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</si>
  <si>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</si>
  <si>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</si>
  <si>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</si>
  <si>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</si>
  <si>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</si>
  <si>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</si>
  <si>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</si>
  <si>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</si>
  <si>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</si>
  <si>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</si>
  <si>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</si>
  <si>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</si>
  <si>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</si>
  <si>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</si>
  <si>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</si>
  <si>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</si>
  <si>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</si>
  <si>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</si>
  <si>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</si>
  <si>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</si>
  <si>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</si>
  <si>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</si>
  <si>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</si>
  <si>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</si>
  <si>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</si>
  <si>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</si>
  <si>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</si>
  <si>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</si>
  <si>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</si>
  <si>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</si>
  <si>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</si>
  <si>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</si>
  <si>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</si>
  <si>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</si>
  <si>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</si>
  <si>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</si>
  <si>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</si>
  <si>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</si>
  <si>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</si>
  <si>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</si>
  <si>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</si>
  <si>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</si>
  <si>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</si>
  <si>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</si>
  <si>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</si>
  <si>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</si>
  <si>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</si>
  <si>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</si>
  <si>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</si>
  <si>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</si>
  <si>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</si>
  <si>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</si>
  <si>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</si>
  <si>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</si>
  <si>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</si>
  <si>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</si>
  <si>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</si>
  <si>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</si>
  <si>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</si>
  <si>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</si>
  <si>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</si>
  <si>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</si>
  <si>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</si>
  <si>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</si>
  <si>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</si>
  <si>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</si>
  <si>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</si>
  <si>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</si>
  <si>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</si>
  <si>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</si>
  <si>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</si>
  <si>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</si>
  <si>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</si>
  <si>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</si>
  <si>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</si>
  <si>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</si>
  <si>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</si>
  <si>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</si>
  <si>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</si>
  <si>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</si>
  <si>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</si>
  <si>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</si>
  <si>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</si>
  <si>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</si>
  <si>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</si>
  <si>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</si>
  <si>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</si>
  <si>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</si>
  <si>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</si>
  <si>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</si>
  <si>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</si>
  <si>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</si>
  <si>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</si>
  <si>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</si>
  <si>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</si>
  <si>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</si>
  <si>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</si>
  <si>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</si>
  <si>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</si>
  <si>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</si>
  <si>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</si>
  <si>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</si>
  <si>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</si>
  <si>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</si>
  <si>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</si>
  <si>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</si>
  <si>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</si>
  <si>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</si>
  <si>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</si>
  <si>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</si>
  <si>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</si>
  <si>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</si>
  <si>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</si>
  <si>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</si>
  <si>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</si>
  <si>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</si>
  <si>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</si>
  <si>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</si>
  <si>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</si>
  <si>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</si>
  <si>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</si>
  <si>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</si>
  <si>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</si>
  <si>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</si>
  <si>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</si>
  <si>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</si>
  <si>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</si>
  <si>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</si>
  <si>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</si>
  <si>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</si>
  <si>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</si>
  <si>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</si>
  <si>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</si>
  <si>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</si>
  <si>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</si>
  <si>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</si>
  <si>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</si>
  <si>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</si>
  <si>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</si>
  <si>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</si>
  <si>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</si>
  <si>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</si>
  <si>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</si>
  <si>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</si>
  <si>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</si>
  <si>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</si>
  <si>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</si>
  <si>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</si>
  <si>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</si>
  <si>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</si>
  <si>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</si>
  <si>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</si>
  <si>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</si>
  <si>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</si>
  <si>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</si>
  <si>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</si>
  <si>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</si>
  <si>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</si>
  <si>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</si>
  <si>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</si>
  <si>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</si>
  <si>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</si>
  <si>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</si>
  <si>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</si>
  <si>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</si>
  <si>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</si>
  <si>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</si>
  <si>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</si>
  <si>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</si>
  <si>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</si>
  <si>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</si>
  <si>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</si>
  <si>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</si>
  <si>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</si>
  <si>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</si>
  <si>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</si>
  <si>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</si>
  <si>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</si>
  <si>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</si>
  <si>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</si>
  <si>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</si>
  <si>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</si>
  <si>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</si>
  <si>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</si>
  <si>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</si>
  <si>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</si>
  <si>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</si>
  <si>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</si>
  <si>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</si>
  <si>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</si>
  <si>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</si>
  <si>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</si>
  <si>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</si>
  <si>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</si>
  <si>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</si>
  <si>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</si>
  <si>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</si>
  <si>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</si>
  <si>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</si>
  <si>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</si>
  <si>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</si>
  <si>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</si>
  <si>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</si>
  <si>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</si>
  <si>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</si>
  <si>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</si>
  <si>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</si>
  <si>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</si>
  <si>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</si>
  <si>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</si>
  <si>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</si>
  <si>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</si>
  <si>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</si>
  <si>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</si>
  <si>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</si>
  <si>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</si>
  <si>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</si>
  <si>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</si>
  <si>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</si>
  <si>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</si>
  <si>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</si>
  <si>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</si>
  <si>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</si>
  <si>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</si>
  <si>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</si>
  <si>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</si>
  <si>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</si>
  <si>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</si>
  <si>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</si>
  <si>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</si>
  <si>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</si>
  <si>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</si>
  <si>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</si>
  <si>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</si>
  <si>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</si>
  <si>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</si>
  <si>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</si>
  <si>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</si>
  <si>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</si>
  <si>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</si>
  <si>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</si>
  <si>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</si>
  <si>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</si>
  <si>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</si>
  <si>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</si>
  <si>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</si>
  <si>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</si>
  <si>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</si>
  <si>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</si>
  <si>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</si>
  <si>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</si>
  <si>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</si>
  <si>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</si>
  <si>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</si>
  <si>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</si>
  <si>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</si>
  <si>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</si>
  <si>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</si>
  <si>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</si>
  <si>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</si>
  <si>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</si>
  <si>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</si>
  <si>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</si>
  <si>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</si>
  <si>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</si>
  <si>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</si>
  <si>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</si>
  <si>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</si>
  <si>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</si>
  <si>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</si>
  <si>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</si>
  <si>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</si>
  <si>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</si>
  <si>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</si>
  <si>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</si>
  <si>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</si>
  <si>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</si>
  <si>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</si>
  <si>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</si>
  <si>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</si>
  <si>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</si>
  <si>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</si>
  <si>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</si>
  <si>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</si>
  <si>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</si>
  <si>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</si>
  <si>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</si>
  <si>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</si>
  <si>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</si>
  <si>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</si>
  <si>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</si>
  <si>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</si>
  <si>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</si>
  <si>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</si>
  <si>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</si>
  <si>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</si>
  <si>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</si>
  <si>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</si>
  <si>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</si>
  <si>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</si>
  <si>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</si>
  <si>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</si>
  <si>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</si>
  <si>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</si>
  <si>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</si>
  <si>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</si>
  <si>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</si>
  <si>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</si>
  <si>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</si>
  <si>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</si>
  <si>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</si>
  <si>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</si>
  <si>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</si>
  <si>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</si>
  <si>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</si>
  <si>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</si>
  <si>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</si>
  <si>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</si>
  <si>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</si>
  <si>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</si>
  <si>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</si>
  <si>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</si>
  <si>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</si>
  <si>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</si>
  <si>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</si>
  <si>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</si>
  <si>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</si>
  <si>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</si>
  <si>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</si>
  <si>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</si>
  <si>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</si>
  <si>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</si>
  <si>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</si>
  <si>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</si>
  <si>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</si>
  <si>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</si>
  <si>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</si>
  <si>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</si>
  <si>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</si>
  <si>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</si>
  <si>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</si>
  <si>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</si>
  <si>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</si>
  <si>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</si>
  <si>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</si>
  <si>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</si>
  <si>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</si>
  <si>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</si>
  <si>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</si>
  <si>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</si>
  <si>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</si>
  <si>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</si>
  <si>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</si>
  <si>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</si>
  <si>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</si>
  <si>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</si>
  <si>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</si>
  <si>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</si>
  <si>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</si>
  <si>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</si>
  <si>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</si>
  <si>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</si>
  <si>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</si>
  <si>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</si>
  <si>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</si>
  <si>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</si>
  <si>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</si>
  <si>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</si>
  <si>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</si>
  <si>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</si>
  <si>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</si>
  <si>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</si>
  <si>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</si>
  <si>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</si>
  <si>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</si>
  <si>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</si>
  <si>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</si>
  <si>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</si>
  <si>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</si>
  <si>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</si>
  <si>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</si>
  <si>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</si>
  <si>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</si>
  <si>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</si>
  <si>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</si>
  <si>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</si>
  <si>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</si>
  <si>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</si>
  <si>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</si>
  <si>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</si>
  <si>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</si>
  <si>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</si>
  <si>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</si>
  <si>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</si>
  <si>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</si>
  <si>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</si>
  <si>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</si>
  <si>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</si>
  <si>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</si>
  <si>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</si>
  <si>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</si>
  <si>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</si>
  <si>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</si>
  <si>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</si>
  <si>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</si>
  <si>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</si>
  <si>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</si>
  <si>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</si>
  <si>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</si>
  <si>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</si>
  <si>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</si>
  <si>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</si>
  <si>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</si>
  <si>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</si>
  <si>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</si>
  <si>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</si>
  <si>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</si>
  <si>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</si>
  <si>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</si>
  <si>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</si>
  <si>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</si>
  <si>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</si>
  <si>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</si>
  <si>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</si>
  <si>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</si>
  <si>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</si>
  <si>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</si>
  <si>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</si>
  <si>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</si>
  <si>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</si>
  <si>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</si>
  <si>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</si>
  <si>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</si>
  <si>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</si>
  <si>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</si>
  <si>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</si>
  <si>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</si>
  <si>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</si>
  <si>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</si>
  <si>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</si>
  <si>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</si>
  <si>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</si>
  <si>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</si>
  <si>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</si>
  <si>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</si>
  <si>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</si>
  <si>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</si>
  <si>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</si>
  <si>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</si>
  <si>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</si>
  <si>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</si>
  <si>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</si>
  <si>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</si>
  <si>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</si>
  <si>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</si>
  <si>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</si>
  <si>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</si>
  <si>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</si>
  <si>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</si>
  <si>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</si>
  <si>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</si>
  <si>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</si>
  <si>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</si>
  <si>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</si>
  <si>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</si>
  <si>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</si>
  <si>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</si>
  <si>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</si>
  <si>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</si>
  <si>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</si>
  <si>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</si>
  <si>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</si>
  <si>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</si>
  <si>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</si>
  <si>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</si>
  <si>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</si>
  <si>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</si>
  <si>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</si>
  <si>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</si>
  <si>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</si>
  <si>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</si>
  <si>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</si>
  <si>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</si>
  <si>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</si>
  <si>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</si>
  <si>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</si>
  <si>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</si>
  <si>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</si>
  <si>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</si>
  <si>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</si>
  <si>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</si>
  <si>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</si>
  <si>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</si>
  <si>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</si>
  <si>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</si>
  <si>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</si>
  <si>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</si>
  <si>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</si>
  <si>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</si>
  <si>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</si>
  <si>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</si>
  <si>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</si>
  <si>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</si>
  <si>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</si>
  <si>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</si>
  <si>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</si>
  <si>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</si>
  <si>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</si>
  <si>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</si>
  <si>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</si>
  <si>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</si>
  <si>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</si>
  <si>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</si>
  <si>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</si>
  <si>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</si>
  <si>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</si>
  <si>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</si>
  <si>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</si>
  <si>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</si>
  <si>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</si>
  <si>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</si>
  <si>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</si>
  <si>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</si>
  <si>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</si>
  <si>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</si>
  <si>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</si>
  <si>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</si>
  <si>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</si>
  <si>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</si>
  <si>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</si>
  <si>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</si>
  <si>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</si>
  <si>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</si>
  <si>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</si>
  <si>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</si>
  <si>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</si>
  <si>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</si>
  <si>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</si>
  <si>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</si>
  <si>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</si>
  <si>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</si>
  <si>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</si>
  <si>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</si>
  <si>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</si>
  <si>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</si>
  <si>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</si>
  <si>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</si>
  <si>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</si>
  <si>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</si>
  <si>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</si>
  <si>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</si>
  <si>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</si>
  <si>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</si>
  <si>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</si>
  <si>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</si>
  <si>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</si>
  <si>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</si>
  <si>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</si>
  <si>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</si>
  <si>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</si>
  <si>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</si>
  <si>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</si>
  <si>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</si>
  <si>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</si>
  <si>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</si>
  <si>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</si>
  <si>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</si>
  <si>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</si>
  <si>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</si>
  <si>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</si>
  <si>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</si>
  <si>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</si>
  <si>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</si>
  <si>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</si>
  <si>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</si>
  <si>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</si>
  <si>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</si>
  <si>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</si>
  <si>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</si>
  <si>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</si>
  <si>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</si>
  <si>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</si>
  <si>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</si>
  <si>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</si>
  <si>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</si>
  <si>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</si>
  <si>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</si>
  <si>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</si>
  <si>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</si>
  <si>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</si>
  <si>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</si>
  <si>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</si>
  <si>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</si>
  <si>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</si>
  <si>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</si>
  <si>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</si>
  <si>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</si>
  <si>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</si>
  <si>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</si>
  <si>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</si>
  <si>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</si>
  <si>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</si>
  <si>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</si>
  <si>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</si>
  <si>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</si>
  <si>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</si>
  <si>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</si>
  <si>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</si>
  <si>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</si>
  <si>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</si>
  <si>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</si>
  <si>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</si>
  <si>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</si>
  <si>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</si>
  <si>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</si>
  <si>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</si>
  <si>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</si>
  <si>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</si>
  <si>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</si>
  <si>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</si>
  <si>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</si>
  <si>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</si>
  <si>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</si>
  <si>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</si>
  <si>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</si>
  <si>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</si>
  <si>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</si>
  <si>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</si>
  <si>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</si>
  <si>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</si>
  <si>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</si>
  <si>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</si>
  <si>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</si>
  <si>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</si>
  <si>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</si>
  <si>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</si>
  <si>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</si>
  <si>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</si>
  <si>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</si>
  <si>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</si>
  <si>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</si>
  <si>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</si>
  <si>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</si>
  <si>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</si>
  <si>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</si>
  <si>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</si>
  <si>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</si>
  <si>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</si>
  <si>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</si>
  <si>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</si>
  <si>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</si>
  <si>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</si>
  <si>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</si>
  <si>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</si>
  <si>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</si>
  <si>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</si>
  <si>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</si>
  <si>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</si>
  <si>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</si>
  <si>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</si>
  <si>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</si>
  <si>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</si>
  <si>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</si>
  <si>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</si>
  <si>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</si>
  <si>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</si>
  <si>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</si>
  <si>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</si>
  <si>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</si>
  <si>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</si>
  <si>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</si>
  <si>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</si>
  <si>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</si>
  <si>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</si>
  <si>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</si>
  <si>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</si>
  <si>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</si>
  <si>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</si>
  <si>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</si>
  <si>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</si>
  <si>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</si>
  <si>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</si>
  <si>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</si>
  <si>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</si>
  <si>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</si>
  <si>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</si>
  <si>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</si>
  <si>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</si>
  <si>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</si>
  <si>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</si>
  <si>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</si>
  <si>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</si>
  <si>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</si>
  <si>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</si>
  <si>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</si>
  <si>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</si>
  <si>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</si>
  <si>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</si>
  <si>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</si>
  <si>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</si>
  <si>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</si>
  <si>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</si>
  <si>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</si>
  <si>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</si>
  <si>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</si>
  <si>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</si>
  <si>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</si>
  <si>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</si>
  <si>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</si>
  <si>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</si>
  <si>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</si>
  <si>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</si>
  <si>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</si>
  <si>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</si>
  <si>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</si>
  <si>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</si>
  <si>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</si>
  <si>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</si>
  <si>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</si>
  <si>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</si>
  <si>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</si>
  <si>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</si>
  <si>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</si>
  <si>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</si>
  <si>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</si>
  <si>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</si>
  <si>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</si>
  <si>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</si>
  <si>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</si>
  <si>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</si>
  <si>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</si>
  <si>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</si>
  <si>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</si>
  <si>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</si>
  <si>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</si>
  <si>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</si>
  <si>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</si>
  <si>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</si>
  <si>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</si>
  <si>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</si>
  <si>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</si>
  <si>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</si>
  <si>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</si>
  <si>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</si>
  <si>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</si>
  <si>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</si>
  <si>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</si>
  <si>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</si>
  <si>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</si>
  <si>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</si>
  <si>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</si>
  <si>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</si>
  <si>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</si>
  <si>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</si>
  <si>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</si>
  <si>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</si>
  <si>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</si>
  <si>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</si>
  <si>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</si>
  <si>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</si>
  <si>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</si>
  <si>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</si>
  <si>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</si>
  <si>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</si>
  <si>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</si>
  <si>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</si>
  <si>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</si>
  <si>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</si>
  <si>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</si>
  <si>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</si>
  <si>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</si>
  <si>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</si>
  <si>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</si>
  <si>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</si>
  <si>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</si>
  <si>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</si>
  <si>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</si>
  <si>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</si>
  <si>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</si>
  <si>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</si>
  <si>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</si>
  <si>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</si>
  <si>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</si>
  <si>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</si>
  <si>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</si>
  <si>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</si>
  <si>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</si>
  <si>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</si>
  <si>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</si>
  <si>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</si>
  <si>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</si>
  <si>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</si>
  <si>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</si>
  <si>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</si>
  <si>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</si>
  <si>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</si>
  <si>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</si>
  <si>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</si>
  <si>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</si>
  <si>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</si>
  <si>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</si>
  <si>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</si>
  <si>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</si>
  <si>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</si>
  <si>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</si>
  <si>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</si>
  <si>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</si>
  <si>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</si>
  <si>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</si>
  <si>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</si>
  <si>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</si>
  <si>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</si>
  <si>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</si>
  <si>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</si>
  <si>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</si>
  <si>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</si>
  <si>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</si>
  <si>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</si>
  <si>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</si>
  <si>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</si>
  <si>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</si>
  <si>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</si>
  <si>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</si>
  <si>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</si>
  <si>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</si>
  <si>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</si>
  <si>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</si>
  <si>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</si>
  <si>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</si>
  <si>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</si>
  <si>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</si>
  <si>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</si>
  <si>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</si>
  <si>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</si>
  <si>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</si>
  <si>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</si>
  <si>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</si>
  <si>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</si>
  <si>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</si>
  <si>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</si>
  <si>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</si>
  <si>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</si>
  <si>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</si>
  <si>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</si>
  <si>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</si>
  <si>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</si>
  <si>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</si>
  <si>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</si>
  <si>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</si>
  <si>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</si>
  <si>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</si>
  <si>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</si>
  <si>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</si>
  <si>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</si>
  <si>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</si>
  <si>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</si>
  <si>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</si>
  <si>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</si>
  <si>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</si>
  <si>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</si>
  <si>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</si>
  <si>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</si>
  <si>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</si>
  <si>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</si>
  <si>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</si>
  <si>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</si>
  <si>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</si>
  <si>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</si>
  <si>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</si>
  <si>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</si>
  <si>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</si>
  <si>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</si>
  <si>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</si>
  <si>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</si>
  <si>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</si>
  <si>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</si>
  <si>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</si>
  <si>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</si>
  <si>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</si>
  <si>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</si>
  <si>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</si>
  <si>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</si>
  <si>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</si>
  <si>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</si>
  <si>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</si>
  <si>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</si>
  <si>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</si>
  <si>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</si>
  <si>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</si>
  <si>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</si>
  <si>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</si>
  <si>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</si>
  <si>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</si>
  <si>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</si>
  <si>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</si>
  <si>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</si>
  <si>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</si>
  <si>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</si>
  <si>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</si>
  <si>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</si>
  <si>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</si>
  <si>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</si>
  <si>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</si>
  <si>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</si>
  <si>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</si>
  <si>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</si>
  <si>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</si>
  <si>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</si>
  <si>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</si>
  <si>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</si>
  <si>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</si>
  <si>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</si>
  <si>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</si>
  <si>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</si>
  <si>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</si>
  <si>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</si>
  <si>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</si>
  <si>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</si>
  <si>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</si>
  <si>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</si>
  <si>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</si>
  <si>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</si>
  <si>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</si>
  <si>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</si>
  <si>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</si>
  <si>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</si>
  <si>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</si>
  <si>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</si>
  <si>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</si>
  <si>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</si>
  <si>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</si>
  <si>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</si>
  <si>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</si>
  <si>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</si>
  <si>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</si>
  <si>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</si>
  <si>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</si>
  <si>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</si>
  <si>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</si>
  <si>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</si>
  <si>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</si>
  <si>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</si>
  <si>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</si>
  <si>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</si>
  <si>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</si>
  <si>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</si>
  <si>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</si>
  <si>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</si>
  <si>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</si>
  <si>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</si>
  <si>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</si>
  <si>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</si>
  <si>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</si>
  <si>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</si>
  <si>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</si>
  <si>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</si>
  <si>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</si>
  <si>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</si>
  <si>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</si>
  <si>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</si>
  <si>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</si>
  <si>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</si>
  <si>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</si>
  <si>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</si>
  <si>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</si>
  <si>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</si>
  <si>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</si>
  <si>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</si>
  <si>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</si>
  <si>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</si>
  <si>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</si>
  <si>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</si>
  <si>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</si>
  <si>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</si>
  <si>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</si>
  <si>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</si>
  <si>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</si>
  <si>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</si>
  <si>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</si>
  <si>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</si>
  <si>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</si>
  <si>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</si>
  <si>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</si>
  <si>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</si>
  <si>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</si>
  <si>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</si>
  <si>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</si>
  <si>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</si>
  <si>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</si>
  <si>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</si>
  <si>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</si>
  <si>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</si>
  <si>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</si>
  <si>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</si>
  <si>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</si>
  <si>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</si>
  <si>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</si>
  <si>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</si>
  <si>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</si>
  <si>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</si>
  <si>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</si>
  <si>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</si>
  <si>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</si>
  <si>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</si>
  <si>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</si>
  <si>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</si>
  <si>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</si>
  <si>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</si>
  <si>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</si>
  <si>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</si>
  <si>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</si>
  <si>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</si>
  <si>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</si>
  <si>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</si>
  <si>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</si>
  <si>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</si>
  <si>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</si>
  <si>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</si>
  <si>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</si>
  <si>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</si>
  <si>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</si>
  <si>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</si>
  <si>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</si>
  <si>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</si>
  <si>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</si>
  <si>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</si>
  <si>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</si>
  <si>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</si>
  <si>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</si>
  <si>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</si>
  <si>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</si>
  <si>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</si>
  <si>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</si>
  <si>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</si>
  <si>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</si>
  <si>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</si>
  <si>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</si>
  <si>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</si>
  <si>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</si>
  <si>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</si>
  <si>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</si>
  <si>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</si>
  <si>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</si>
  <si>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</si>
  <si>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</si>
  <si>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</si>
  <si>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</si>
  <si>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</si>
  <si>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</si>
  <si>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</si>
  <si>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</si>
  <si>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</si>
  <si>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</si>
  <si>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</si>
  <si>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</si>
  <si>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</si>
  <si>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</si>
  <si>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</si>
  <si>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</si>
  <si>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</si>
  <si>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</si>
  <si>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</si>
  <si>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</si>
  <si>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</si>
  <si>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</si>
  <si>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</si>
  <si>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</si>
  <si>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</si>
  <si>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</si>
  <si>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</si>
  <si>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</si>
  <si>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</si>
  <si>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</si>
  <si>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</si>
  <si>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</si>
  <si>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</si>
  <si>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</si>
  <si>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</si>
  <si>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</si>
  <si>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</si>
  <si>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</si>
  <si>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</si>
  <si>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</si>
  <si>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</si>
  <si>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</si>
  <si>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</si>
  <si>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</si>
  <si>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</si>
  <si>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</si>
  <si>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</si>
  <si>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</si>
  <si>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</si>
  <si>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</si>
  <si>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</si>
  <si>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</si>
  <si>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</si>
  <si>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</si>
  <si>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</si>
  <si>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</si>
  <si>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</si>
  <si>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</si>
  <si>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</si>
  <si>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</si>
  <si>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</si>
  <si>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</si>
  <si>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</si>
  <si>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</si>
  <si>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</si>
  <si>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</si>
  <si>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</si>
  <si>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</si>
  <si>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</si>
  <si>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</si>
  <si>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</si>
  <si>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</si>
  <si>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</si>
  <si>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</si>
  <si>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</si>
  <si>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</si>
  <si>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</si>
  <si>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</si>
  <si>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</si>
  <si>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</si>
  <si>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</si>
  <si>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</si>
  <si>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</si>
  <si>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</si>
  <si>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</si>
  <si>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</si>
  <si>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</si>
  <si>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</si>
  <si>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</si>
  <si>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</si>
  <si>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</si>
  <si>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</si>
  <si>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</si>
  <si>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</si>
  <si>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</si>
  <si>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</si>
  <si>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</si>
  <si>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</si>
  <si>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</si>
  <si>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</si>
  <si>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</si>
  <si>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</si>
  <si>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</si>
  <si>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</si>
  <si>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</si>
  <si>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</si>
  <si>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</si>
  <si>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</si>
  <si>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</si>
  <si>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</si>
  <si>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</si>
  <si>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</si>
  <si>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</si>
  <si>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</si>
  <si>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</si>
  <si>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</si>
  <si>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</si>
  <si>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</si>
  <si>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</si>
  <si>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</si>
  <si>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</si>
  <si>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</si>
  <si>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</si>
  <si>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</si>
  <si>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</si>
  <si>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</si>
  <si>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</si>
  <si>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</si>
  <si>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</si>
  <si>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</si>
  <si>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</si>
  <si>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</si>
  <si>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</si>
  <si>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</si>
  <si>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</si>
  <si>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</si>
  <si>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</si>
  <si>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</si>
  <si>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</si>
  <si>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</si>
  <si>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</si>
  <si>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</si>
  <si>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</si>
  <si>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</si>
  <si>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</si>
  <si>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</si>
  <si>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</si>
  <si>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</si>
  <si>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</si>
  <si>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</si>
  <si>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</si>
  <si>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</si>
  <si>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</si>
  <si>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</si>
  <si>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</si>
  <si>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</si>
  <si>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</si>
  <si>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</si>
  <si>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</si>
  <si>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</si>
  <si>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</si>
  <si>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</si>
  <si>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</si>
  <si>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</si>
  <si>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</si>
  <si>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</si>
  <si>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</si>
  <si>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</si>
  <si>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</si>
  <si>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</si>
  <si>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</si>
  <si>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</si>
  <si>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</si>
  <si>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</si>
  <si>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</si>
  <si>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</si>
  <si>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</si>
  <si>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</si>
  <si>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</si>
  <si>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</si>
  <si>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</si>
  <si>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</si>
  <si>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</si>
  <si>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</si>
  <si>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</si>
  <si>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</si>
  <si>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</si>
  <si>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</si>
  <si>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</si>
  <si>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</si>
  <si>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</si>
  <si>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</si>
  <si>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</si>
  <si>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</si>
  <si>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</si>
  <si>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</si>
  <si>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</si>
  <si>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</si>
  <si>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</si>
  <si>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</si>
  <si>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</si>
  <si>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</si>
  <si>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</si>
  <si>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</si>
  <si>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</si>
  <si>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</si>
  <si>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</si>
  <si>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</si>
  <si>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</si>
  <si>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</si>
  <si>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</si>
  <si>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</si>
  <si>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</si>
  <si>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</si>
  <si>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</si>
  <si>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</si>
  <si>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</si>
  <si>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</si>
  <si>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</si>
  <si>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</si>
  <si>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</si>
  <si>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</si>
  <si>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</si>
  <si>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</si>
  <si>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</si>
  <si>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</si>
  <si>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</si>
  <si>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</si>
  <si>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</si>
  <si>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</si>
  <si>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</si>
  <si>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</si>
  <si>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</si>
  <si>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</si>
  <si>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</si>
  <si>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</si>
  <si>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</si>
  <si>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</si>
  <si>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</si>
  <si>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</si>
  <si>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</si>
  <si>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</si>
  <si>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</si>
  <si>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</si>
  <si>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</si>
  <si>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</si>
  <si>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</si>
  <si>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</si>
  <si>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</si>
  <si>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</si>
  <si>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</si>
  <si>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</si>
  <si>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</si>
  <si>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</si>
  <si>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</si>
  <si>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</si>
  <si>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</si>
  <si>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</si>
  <si>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</si>
  <si>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</si>
  <si>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</si>
  <si>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</si>
  <si>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</si>
  <si>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</si>
  <si>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</si>
  <si>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</si>
  <si>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</si>
  <si>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</si>
  <si>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</si>
  <si>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</si>
  <si>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</si>
  <si>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</si>
  <si>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</si>
  <si>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</si>
  <si>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</si>
  <si>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</si>
  <si>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</si>
  <si>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</si>
  <si>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</si>
  <si>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</si>
  <si>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</si>
  <si>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</si>
  <si>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</si>
  <si>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</si>
  <si>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</si>
  <si>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</si>
  <si>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</si>
  <si>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</si>
  <si>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</si>
  <si>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</si>
  <si>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</si>
  <si>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</si>
  <si>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</si>
  <si>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</si>
  <si>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</si>
  <si>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</si>
  <si>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</si>
  <si>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</si>
  <si>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</si>
  <si>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</si>
  <si>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</si>
  <si>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</si>
  <si>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</si>
  <si>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</si>
  <si>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</si>
  <si>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</si>
  <si>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</si>
  <si>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</si>
  <si>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</si>
  <si>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</si>
  <si>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</si>
  <si>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</si>
  <si>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</si>
  <si>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</si>
  <si>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</si>
  <si>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</si>
  <si>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</si>
  <si>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</si>
  <si>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</si>
  <si>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</si>
  <si>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</si>
  <si>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</si>
  <si>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</si>
  <si>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</si>
  <si>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</si>
  <si>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</si>
  <si>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</si>
  <si>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</si>
  <si>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</si>
  <si>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</si>
  <si>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</si>
  <si>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</si>
  <si>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</si>
  <si>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</si>
  <si>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</si>
  <si>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</si>
  <si>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</si>
  <si>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</si>
  <si>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</si>
  <si>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</si>
  <si>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</si>
  <si>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</si>
  <si>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</si>
  <si>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</si>
  <si>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</si>
  <si>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</si>
  <si>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</si>
  <si>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</si>
  <si>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</si>
  <si>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</si>
  <si>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</si>
  <si>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</si>
  <si>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</si>
  <si>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</si>
  <si>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</si>
  <si>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</si>
  <si>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</si>
  <si>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</si>
  <si>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</si>
  <si>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</si>
  <si>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</si>
  <si>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</si>
  <si>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</si>
  <si>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</si>
  <si>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</si>
  <si>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</si>
  <si>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</si>
  <si>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</si>
  <si>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</si>
  <si>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</si>
  <si>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</si>
  <si>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</si>
  <si>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</si>
  <si>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</si>
  <si>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</si>
  <si>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</si>
  <si>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</si>
  <si>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</si>
  <si>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</si>
  <si>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</si>
  <si>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</si>
  <si>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</si>
  <si>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</si>
  <si>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</si>
  <si>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</si>
  <si>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</si>
  <si>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</si>
  <si>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</si>
  <si>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</si>
  <si>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</si>
  <si>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</si>
  <si>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</si>
  <si>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</si>
  <si>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</si>
  <si>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</si>
  <si>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</si>
  <si>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</si>
  <si>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</si>
  <si>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</si>
  <si>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</si>
  <si>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</si>
  <si>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</si>
  <si>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</si>
  <si>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</si>
  <si>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</si>
  <si>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</si>
  <si>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</si>
  <si>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</si>
  <si>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</si>
  <si>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</si>
  <si>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</si>
  <si>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</si>
  <si>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</si>
  <si>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</si>
  <si>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</si>
  <si>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</si>
  <si>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</si>
  <si>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</si>
  <si>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</si>
  <si>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</si>
  <si>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</si>
  <si>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</si>
  <si>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</si>
  <si>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</si>
  <si>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</si>
  <si>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</si>
  <si>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</si>
  <si>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</si>
  <si>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</si>
  <si>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</si>
  <si>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</si>
  <si>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</si>
  <si>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</si>
  <si>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</si>
  <si>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</si>
  <si>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</si>
  <si>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</si>
  <si>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</si>
  <si>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</si>
  <si>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</si>
  <si>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</si>
  <si>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</si>
  <si>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</si>
  <si>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</si>
  <si>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</si>
  <si>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</si>
  <si>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</si>
  <si>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</si>
  <si>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</si>
  <si>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</si>
  <si>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</si>
  <si>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</si>
  <si>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</si>
  <si>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</si>
  <si>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</si>
  <si>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</si>
  <si>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</si>
  <si>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</si>
  <si>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</si>
  <si>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</si>
  <si>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</si>
  <si>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</si>
  <si>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</si>
  <si>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</si>
  <si>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</si>
  <si>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</si>
  <si>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</si>
  <si>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</si>
  <si>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</si>
  <si>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</si>
  <si>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</si>
  <si>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</si>
  <si>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</si>
  <si>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</si>
  <si>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</si>
  <si>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</si>
  <si>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</si>
  <si>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</si>
  <si>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</si>
  <si>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</si>
  <si>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</si>
  <si>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</si>
  <si>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</si>
  <si>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</si>
  <si>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</si>
  <si>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</si>
  <si>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</si>
  <si>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</si>
  <si>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</si>
  <si>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</si>
  <si>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</si>
  <si>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</si>
  <si>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</si>
  <si>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</si>
  <si>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</si>
  <si>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</si>
  <si>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</si>
  <si>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</si>
  <si>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</si>
  <si>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</si>
  <si>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</si>
  <si>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</si>
  <si>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</si>
  <si>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</si>
  <si>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</si>
  <si>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</si>
  <si>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</si>
  <si>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</si>
  <si>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</si>
  <si>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</si>
  <si>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</si>
  <si>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</si>
  <si>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</si>
  <si>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</si>
  <si>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</si>
  <si>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</si>
  <si>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</si>
  <si>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</si>
  <si>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</si>
  <si>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</si>
  <si>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</si>
  <si>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</si>
  <si>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</si>
  <si>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</si>
  <si>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</si>
  <si>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</si>
  <si>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</si>
  <si>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</si>
  <si>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</si>
  <si>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</si>
  <si>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</si>
  <si>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</si>
  <si>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</si>
  <si>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</si>
  <si>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</si>
  <si>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</si>
  <si>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</si>
  <si>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</si>
  <si>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</si>
  <si>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</si>
  <si>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</si>
  <si>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</si>
  <si>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</si>
  <si>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</si>
  <si>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</si>
  <si>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</si>
  <si>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</si>
  <si>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</si>
  <si>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</si>
  <si>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</si>
  <si>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</si>
  <si>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</si>
  <si>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</si>
  <si>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</si>
  <si>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</si>
  <si>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</si>
  <si>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</si>
  <si>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</si>
  <si>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</si>
  <si>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</si>
  <si>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</si>
  <si>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</si>
  <si>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</si>
  <si>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</si>
  <si>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</si>
  <si>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</si>
  <si>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</si>
  <si>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</si>
  <si>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</si>
  <si>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</si>
  <si>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</si>
  <si>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</si>
  <si>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</si>
  <si>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</si>
  <si>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</si>
  <si>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</si>
  <si>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</si>
  <si>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</si>
  <si>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</si>
  <si>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</si>
  <si>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</si>
  <si>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</si>
  <si>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</si>
  <si>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</si>
  <si>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</si>
  <si>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</si>
  <si>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</si>
  <si>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</si>
  <si>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</si>
  <si>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</si>
  <si>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</si>
  <si>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</si>
  <si>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</si>
  <si>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</si>
  <si>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</si>
  <si>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</si>
  <si>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</si>
  <si>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</si>
  <si>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</si>
  <si>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</si>
  <si>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</si>
  <si>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</si>
  <si>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</si>
  <si>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</si>
  <si>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</si>
  <si>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</si>
  <si>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</si>
  <si>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</si>
  <si>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</si>
  <si>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</si>
  <si>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</si>
  <si>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</si>
  <si>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</si>
  <si>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</si>
  <si>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</si>
  <si>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</si>
  <si>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</si>
  <si>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</si>
  <si>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</si>
  <si>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</si>
  <si>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</si>
  <si>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</si>
  <si>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</si>
  <si>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</si>
  <si>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</si>
  <si>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</si>
  <si>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</si>
  <si>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</si>
  <si>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</si>
  <si>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</si>
  <si>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</si>
  <si>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</si>
  <si>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</si>
  <si>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</si>
  <si>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</si>
  <si>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</si>
  <si>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</si>
  <si>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</si>
  <si>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</si>
  <si>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</si>
  <si>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</si>
  <si>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</si>
  <si>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</si>
  <si>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</si>
  <si>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</si>
  <si>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</si>
  <si>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</si>
  <si>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</si>
  <si>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</si>
  <si>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</si>
  <si>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</si>
  <si>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</si>
  <si>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</si>
  <si>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</si>
  <si>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</si>
  <si>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</si>
  <si>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</si>
  <si>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</si>
  <si>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</si>
  <si>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</si>
  <si>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</si>
  <si>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</si>
  <si>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</si>
  <si>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</si>
  <si>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</si>
  <si>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</si>
  <si>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</si>
  <si>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</si>
  <si>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</si>
  <si>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</si>
  <si>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</si>
  <si>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</si>
  <si>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</si>
  <si>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</si>
  <si>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</si>
  <si>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</si>
  <si>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</si>
  <si>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</si>
  <si>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</si>
  <si>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</si>
  <si>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</si>
  <si>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</si>
  <si>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</si>
  <si>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</si>
  <si>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</si>
  <si>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</si>
  <si>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</si>
  <si>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</si>
  <si>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</si>
  <si>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</si>
  <si>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</si>
  <si>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</si>
  <si>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</si>
  <si>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</si>
  <si>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</si>
  <si>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</si>
  <si>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</si>
  <si>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</si>
  <si>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</si>
  <si>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</si>
  <si>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</si>
  <si>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</si>
  <si>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</si>
  <si>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</si>
  <si>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</si>
  <si>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</si>
  <si>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</si>
  <si>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</si>
  <si>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</si>
  <si>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</si>
  <si>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</si>
  <si>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</si>
  <si>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</si>
  <si>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</si>
  <si>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</si>
  <si>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</si>
  <si>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</si>
  <si>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</si>
  <si>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</si>
  <si>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</si>
  <si>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</si>
  <si>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</si>
  <si>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</si>
  <si>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</si>
  <si>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</si>
  <si>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</si>
  <si>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</si>
  <si>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</si>
  <si>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</si>
  <si>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</si>
  <si>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</si>
  <si>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</si>
  <si>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</si>
  <si>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</si>
  <si>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</si>
  <si>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</si>
  <si>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</si>
  <si>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</si>
  <si>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</si>
  <si>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</si>
  <si>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</si>
  <si>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</si>
  <si>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</si>
  <si>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</si>
  <si>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</si>
  <si>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</si>
  <si>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</si>
  <si>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</si>
  <si>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</si>
  <si>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</si>
  <si>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</si>
  <si>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</si>
  <si>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</si>
  <si>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</si>
  <si>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</si>
  <si>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</si>
  <si>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</si>
  <si>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</si>
  <si>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</si>
  <si>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</si>
  <si>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</si>
  <si>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</si>
  <si>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</si>
  <si>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</si>
  <si>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</si>
  <si>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</si>
  <si>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</si>
  <si>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</si>
  <si>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</si>
  <si>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</si>
  <si>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</si>
  <si>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</si>
  <si>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</si>
  <si>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</si>
  <si>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</si>
  <si>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</si>
  <si>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</si>
  <si>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</si>
  <si>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</si>
  <si>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</si>
  <si>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</si>
  <si>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</si>
  <si>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</si>
  <si>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</si>
  <si>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</si>
  <si>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</si>
  <si>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</si>
  <si>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</si>
  <si>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</si>
  <si>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</si>
  <si>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</si>
  <si>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</si>
  <si>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</si>
  <si>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</si>
  <si>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</si>
  <si>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</si>
  <si>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</si>
  <si>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</si>
  <si>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</si>
  <si>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</si>
  <si>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</si>
  <si>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</si>
  <si>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</si>
  <si>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</si>
  <si>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</si>
  <si>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</si>
  <si>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</si>
  <si>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</si>
  <si>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</si>
  <si>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</si>
  <si>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</si>
  <si>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</si>
  <si>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</si>
  <si>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</si>
  <si>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</si>
  <si>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</si>
  <si>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</si>
  <si>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</si>
  <si>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</si>
  <si>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</si>
  <si>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</si>
  <si>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</si>
  <si>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</si>
  <si>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</si>
  <si>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</si>
  <si>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</si>
  <si>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</si>
  <si>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</si>
  <si>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</si>
  <si>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</si>
  <si>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</si>
  <si>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</si>
  <si>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</si>
  <si>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</si>
  <si>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</si>
  <si>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</si>
  <si>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</si>
  <si>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</si>
  <si>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</si>
  <si>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</si>
  <si>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</si>
  <si>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</si>
  <si>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</si>
  <si>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</si>
  <si>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</si>
  <si>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</si>
  <si>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</si>
  <si>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</si>
  <si>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</si>
  <si>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</si>
  <si>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</si>
  <si>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</si>
  <si>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</si>
  <si>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</si>
  <si>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</si>
  <si>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</si>
  <si>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</si>
  <si>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</si>
  <si>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</si>
  <si>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</si>
  <si>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</si>
  <si>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</si>
  <si>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</si>
  <si>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</si>
  <si>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</si>
  <si>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</si>
  <si>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</si>
  <si>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</si>
  <si>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</si>
  <si>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</si>
  <si>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</si>
  <si>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</si>
  <si>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</si>
  <si>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</si>
  <si>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</si>
  <si>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</si>
  <si>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</si>
  <si>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</si>
  <si>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</si>
  <si>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</si>
  <si>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</si>
  <si>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</si>
  <si>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</si>
  <si>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</si>
  <si>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</si>
  <si>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</si>
  <si>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</si>
  <si>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</si>
  <si>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</si>
  <si>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</si>
  <si>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</si>
  <si>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</si>
  <si>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</si>
  <si>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</si>
  <si>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</si>
  <si>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</si>
  <si>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</si>
  <si>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</si>
  <si>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</si>
  <si>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</si>
  <si>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</si>
  <si>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</si>
  <si>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</si>
  <si>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</si>
  <si>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</si>
  <si>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</si>
  <si>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</si>
  <si>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</si>
  <si>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</si>
  <si>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</si>
  <si>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</si>
  <si>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</si>
  <si>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</si>
  <si>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</si>
  <si>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</si>
  <si>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</si>
  <si>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</si>
  <si>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</si>
  <si>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</si>
  <si>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</si>
  <si>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</si>
  <si>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</si>
  <si>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</si>
  <si>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</si>
  <si>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</si>
  <si>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</si>
  <si>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</si>
  <si>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</si>
  <si>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</si>
  <si>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</si>
  <si>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</si>
  <si>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</si>
  <si>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</si>
  <si>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</si>
  <si>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</si>
  <si>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</si>
  <si>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</si>
  <si>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</si>
  <si>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</si>
  <si>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</si>
  <si>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</si>
  <si>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</si>
  <si>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</si>
  <si>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</si>
  <si>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</si>
  <si>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</si>
  <si>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</si>
  <si>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</si>
  <si>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</si>
  <si>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</si>
  <si>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</si>
  <si>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</si>
  <si>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</si>
  <si>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</si>
  <si>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</si>
  <si>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</si>
  <si>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</si>
  <si>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</si>
  <si>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</si>
  <si>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</si>
  <si>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</si>
  <si>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</si>
  <si>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</si>
  <si>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</si>
  <si>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</si>
  <si>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</si>
  <si>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</si>
  <si>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</si>
  <si>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</si>
  <si>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</si>
  <si>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</si>
  <si>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</si>
  <si>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</si>
  <si>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</si>
  <si>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</si>
  <si>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</si>
  <si>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</si>
  <si>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</si>
  <si>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</si>
  <si>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</si>
  <si>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</si>
  <si>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</si>
  <si>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</si>
  <si>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</si>
  <si>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</si>
  <si>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</si>
  <si>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</si>
  <si>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</si>
  <si>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</si>
  <si>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</si>
  <si>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</si>
  <si>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</si>
  <si>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</si>
  <si>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</si>
  <si>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</si>
  <si>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</si>
  <si>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</si>
  <si>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</si>
  <si>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</si>
  <si>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</si>
  <si>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</si>
  <si>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</si>
  <si>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</si>
  <si>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</si>
  <si>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</si>
  <si>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</si>
  <si>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</si>
  <si>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</si>
  <si>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</si>
  <si>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</si>
  <si>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</si>
  <si>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</si>
  <si>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</si>
  <si>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</si>
  <si>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</si>
  <si>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</si>
  <si>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</si>
  <si>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</si>
  <si>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</si>
  <si>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</si>
  <si>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</si>
  <si>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</si>
  <si>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</si>
  <si>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</si>
  <si>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</si>
  <si>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</si>
  <si>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</si>
  <si>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</si>
  <si>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</si>
  <si>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</si>
  <si>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</si>
  <si>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</si>
  <si>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</si>
  <si>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</si>
  <si>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</si>
  <si>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</si>
  <si>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</si>
  <si>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</si>
  <si>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</si>
  <si>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</si>
  <si>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</si>
  <si>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</si>
  <si>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</si>
  <si>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</si>
  <si>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</si>
  <si>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</si>
  <si>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</si>
  <si>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</si>
  <si>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</si>
  <si>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</si>
  <si>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</si>
  <si>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</si>
  <si>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</si>
  <si>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</si>
  <si>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</si>
  <si>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</si>
  <si>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</si>
  <si>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</si>
  <si>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</si>
  <si>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</si>
  <si>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</si>
  <si>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</si>
  <si>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</si>
  <si>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</si>
  <si>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</si>
  <si>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</si>
  <si>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</si>
  <si>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</si>
  <si>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</si>
  <si>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</si>
  <si>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</si>
  <si>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</si>
  <si>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</si>
  <si>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</si>
  <si>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</si>
  <si>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</si>
  <si>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</si>
  <si>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</si>
  <si>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</si>
  <si>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</si>
  <si>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</si>
  <si>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</si>
  <si>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</si>
  <si>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</si>
  <si>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</si>
  <si>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</si>
  <si>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</si>
  <si>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</si>
  <si>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</si>
  <si>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</si>
  <si>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</si>
  <si>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</si>
  <si>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</si>
  <si>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</si>
  <si>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</si>
  <si>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</si>
  <si>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</si>
  <si>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</si>
  <si>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</si>
  <si>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</si>
  <si>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</si>
  <si>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</si>
  <si>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</si>
  <si>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</si>
  <si>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</si>
  <si>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</si>
  <si>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</si>
  <si>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</si>
  <si>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</si>
  <si>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</si>
  <si>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</si>
  <si>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</si>
  <si>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</si>
  <si>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</si>
  <si>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</si>
  <si>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</si>
  <si>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</si>
  <si>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</si>
  <si>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</si>
  <si>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</si>
  <si>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</si>
  <si>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</si>
  <si>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</si>
  <si>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</si>
  <si>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</si>
  <si>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</si>
  <si>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</si>
  <si>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</si>
  <si>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</si>
  <si>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</si>
  <si>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</si>
  <si>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</si>
  <si>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</si>
  <si>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</si>
  <si>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</si>
  <si>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</si>
  <si>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</si>
  <si>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</si>
  <si>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</si>
  <si>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</si>
  <si>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</si>
  <si>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</si>
  <si>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</si>
  <si>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</si>
  <si>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</si>
  <si>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</si>
  <si>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</si>
  <si>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</si>
  <si>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</si>
  <si>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</si>
  <si>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</si>
  <si>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</si>
  <si>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</si>
  <si>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</si>
  <si>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</si>
  <si>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</si>
  <si>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</si>
  <si>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</si>
  <si>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</si>
  <si>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</si>
  <si>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</si>
  <si>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</si>
  <si>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</si>
  <si>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</si>
  <si>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</si>
  <si>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</si>
  <si>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</si>
  <si>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</si>
  <si>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</si>
  <si>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</si>
  <si>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</si>
  <si>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</si>
  <si>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</si>
  <si>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</si>
  <si>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</si>
  <si>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</si>
  <si>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</si>
  <si>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</si>
  <si>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</si>
  <si>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</si>
  <si>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</si>
  <si>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</si>
  <si>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</si>
  <si>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</si>
  <si>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</si>
  <si>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</si>
  <si>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</si>
  <si>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</si>
  <si>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</si>
  <si>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</si>
  <si>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</si>
  <si>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</si>
  <si>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</si>
  <si>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</si>
  <si>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</si>
  <si>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</si>
  <si>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</si>
  <si>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</si>
  <si>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</si>
  <si>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</si>
  <si>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</si>
  <si>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</si>
  <si>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</si>
  <si>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</si>
  <si>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</si>
  <si>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</si>
  <si>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</si>
  <si>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</si>
  <si>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</si>
  <si>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</si>
  <si>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</si>
  <si>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</si>
  <si>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</si>
  <si>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</si>
  <si>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</si>
  <si>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</si>
  <si>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</si>
  <si>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</si>
  <si>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</si>
  <si>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</si>
  <si>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</si>
  <si>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</si>
  <si>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</si>
  <si>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</si>
  <si>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</si>
  <si>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</si>
  <si>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</si>
  <si>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</si>
  <si>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</si>
  <si>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</si>
  <si>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</si>
  <si>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</si>
  <si>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</si>
  <si>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</si>
  <si>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</si>
  <si>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</si>
  <si>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</si>
  <si>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</si>
  <si>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</si>
  <si>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</si>
  <si>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</si>
  <si>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</si>
  <si>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</si>
  <si>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</si>
  <si>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</si>
  <si>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</si>
  <si>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</si>
  <si>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</si>
  <si>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</si>
  <si>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</si>
  <si>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</si>
  <si>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</si>
  <si>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</si>
  <si>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</si>
  <si>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</si>
  <si>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</si>
  <si>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</si>
  <si>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</si>
  <si>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</si>
  <si>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</si>
  <si>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</si>
  <si>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</si>
  <si>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</si>
  <si>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</si>
  <si>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</si>
  <si>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</si>
  <si>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</si>
  <si>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</si>
  <si>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</si>
  <si>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</si>
  <si>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</si>
  <si>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</si>
  <si>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</si>
  <si>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</si>
  <si>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</si>
  <si>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</si>
  <si>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</si>
  <si>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</si>
  <si>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</si>
  <si>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</si>
  <si>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</si>
  <si>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</si>
  <si>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</si>
  <si>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</si>
  <si>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</si>
  <si>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</si>
  <si>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</si>
  <si>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</si>
  <si>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</si>
  <si>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</si>
  <si>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</si>
  <si>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</si>
  <si>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</si>
  <si>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</si>
  <si>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</si>
  <si>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</si>
  <si>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</si>
  <si>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</si>
  <si>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</si>
  <si>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</si>
  <si>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</si>
  <si>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</si>
  <si>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</si>
  <si>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</si>
  <si>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</si>
  <si>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</si>
  <si>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</si>
  <si>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</si>
  <si>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</si>
  <si>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</si>
  <si>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</si>
  <si>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</si>
  <si>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</si>
  <si>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</si>
  <si>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</si>
  <si>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</si>
  <si>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</si>
  <si>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</si>
  <si>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</si>
  <si>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</si>
  <si>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</si>
  <si>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</si>
  <si>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</si>
  <si>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</si>
  <si>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</si>
  <si>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</si>
  <si>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</si>
  <si>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</si>
  <si>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</si>
  <si>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</si>
  <si>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</si>
  <si>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</si>
  <si>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</si>
  <si>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</si>
  <si>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</si>
  <si>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</si>
  <si>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</si>
  <si>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</si>
  <si>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</si>
  <si>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</si>
  <si>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</si>
  <si>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</si>
  <si>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</si>
  <si>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</si>
  <si>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</si>
  <si>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</si>
  <si>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</si>
  <si>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</si>
  <si>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</si>
  <si>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</si>
  <si>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</si>
  <si>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</si>
  <si>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</si>
  <si>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</si>
  <si>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</si>
  <si>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</si>
  <si>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</si>
  <si>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</si>
  <si>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</si>
  <si>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</si>
  <si>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</si>
  <si>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</si>
  <si>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</si>
  <si>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</si>
  <si>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</si>
  <si>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</si>
  <si>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</si>
  <si>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</si>
  <si>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</si>
  <si>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</si>
  <si>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</si>
  <si>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</si>
  <si>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</si>
  <si>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</si>
  <si>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</si>
  <si>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</si>
  <si>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</si>
  <si>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</si>
  <si>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</si>
  <si>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</si>
  <si>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</si>
  <si>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</si>
  <si>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</si>
  <si>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</si>
  <si>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</si>
  <si>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</si>
  <si>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</si>
  <si>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</si>
  <si>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</si>
  <si>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</si>
  <si>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</si>
  <si>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</si>
  <si>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</si>
  <si>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</si>
  <si>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</si>
  <si>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</si>
  <si>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</si>
  <si>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</si>
  <si>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</si>
  <si>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</si>
  <si>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</si>
  <si>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</si>
  <si>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</si>
  <si>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</si>
  <si>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</si>
  <si>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</si>
  <si>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</si>
  <si>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</si>
  <si>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</si>
  <si>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</si>
  <si>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</si>
  <si>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</si>
  <si>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</si>
  <si>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</si>
  <si>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</si>
  <si>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</si>
  <si>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</si>
  <si>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</si>
  <si>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</si>
  <si>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</si>
  <si>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</si>
  <si>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</si>
  <si>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</si>
  <si>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</si>
  <si>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</si>
  <si>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</si>
  <si>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</si>
  <si>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</si>
  <si>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</si>
  <si>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</si>
  <si>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</si>
  <si>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</si>
  <si>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</si>
  <si>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</si>
  <si>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</si>
  <si>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</si>
  <si>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</si>
  <si>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</si>
  <si>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</si>
  <si>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</si>
  <si>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</si>
  <si>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</si>
  <si>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</si>
  <si>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</si>
  <si>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</si>
  <si>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</si>
  <si>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</si>
  <si>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</si>
  <si>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</si>
  <si>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</si>
  <si>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</si>
  <si>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</si>
  <si>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</si>
  <si>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</si>
  <si>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</si>
  <si>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</si>
  <si>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</si>
  <si>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</si>
  <si>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</si>
  <si>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</si>
  <si>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</si>
  <si>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</si>
  <si>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</si>
  <si>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</si>
  <si>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</si>
  <si>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</si>
  <si>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</si>
  <si>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</si>
  <si>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</si>
  <si>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</si>
  <si>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</si>
  <si>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</si>
  <si>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</si>
  <si>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</si>
  <si>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</si>
  <si>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</si>
  <si>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</si>
  <si>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</si>
  <si>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</si>
  <si>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</si>
  <si>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</si>
  <si>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</si>
  <si>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</si>
  <si>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</si>
  <si>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</si>
  <si>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</si>
  <si>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</si>
  <si>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</si>
  <si>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</si>
  <si>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</si>
  <si>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</si>
  <si>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</si>
  <si>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</si>
  <si>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</si>
  <si>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</si>
  <si>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</si>
  <si>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</si>
  <si>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</si>
  <si>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</si>
  <si>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</si>
  <si>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</si>
  <si>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</si>
  <si>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</si>
  <si>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</si>
  <si>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</si>
  <si>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</si>
  <si>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</si>
  <si>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</si>
  <si>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</si>
  <si>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</si>
  <si>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</si>
  <si>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</si>
  <si>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</si>
  <si>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</si>
  <si>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</si>
  <si>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</si>
  <si>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</si>
  <si>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</si>
  <si>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</si>
  <si>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</si>
  <si>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</si>
  <si>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</si>
  <si>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</si>
  <si>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</si>
  <si>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</si>
  <si>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</si>
  <si>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</si>
  <si>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</si>
  <si>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</si>
  <si>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</si>
  <si>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</si>
  <si>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</si>
  <si>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</si>
  <si>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</si>
  <si>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</si>
  <si>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</si>
  <si>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</si>
  <si>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</si>
  <si>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</si>
  <si>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</si>
  <si>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</si>
  <si>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</si>
  <si>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</si>
  <si>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</si>
  <si>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</si>
  <si>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</si>
  <si>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</si>
  <si>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</si>
  <si>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</si>
  <si>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</si>
  <si>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</si>
  <si>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</si>
  <si>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</si>
  <si>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</si>
  <si>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</si>
  <si>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</si>
  <si>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</si>
  <si>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</si>
  <si>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</si>
  <si>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</si>
  <si>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</si>
  <si>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</si>
  <si>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</si>
  <si>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</si>
  <si>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</si>
  <si>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</si>
  <si>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</si>
  <si>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</si>
  <si>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</si>
  <si>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</si>
  <si>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</si>
  <si>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</si>
  <si>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</si>
  <si>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</si>
  <si>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</si>
  <si>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</si>
  <si>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</si>
  <si>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</si>
  <si>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</si>
  <si>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</si>
  <si>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</si>
  <si>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</si>
  <si>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</si>
  <si>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</si>
  <si>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</si>
  <si>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</si>
  <si>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</si>
  <si>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</si>
  <si>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</si>
  <si>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</si>
  <si>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</si>
  <si>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</si>
  <si>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</si>
  <si>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</si>
  <si>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</si>
  <si>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</si>
  <si>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</si>
  <si>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</si>
  <si>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</si>
  <si>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</si>
  <si>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</si>
  <si>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</si>
  <si>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</si>
  <si>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</si>
  <si>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</si>
  <si>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</si>
  <si>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</si>
  <si>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</si>
  <si>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</si>
  <si>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</si>
  <si>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</si>
  <si>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</si>
  <si>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</si>
  <si>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</si>
  <si>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</si>
  <si>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</si>
  <si>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</si>
  <si>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</si>
  <si>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</si>
  <si>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</si>
  <si>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</si>
  <si>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</si>
  <si>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</si>
  <si>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</si>
  <si>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</si>
  <si>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</si>
  <si>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</si>
  <si>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</si>
  <si>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</si>
  <si>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</si>
  <si>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</si>
  <si>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</si>
  <si>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</si>
  <si>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</si>
  <si>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</si>
  <si>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</si>
  <si>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</si>
  <si>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</si>
  <si>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</si>
  <si>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</si>
  <si>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</si>
  <si>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</si>
  <si>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</si>
  <si>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</si>
  <si>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</si>
  <si>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</si>
  <si>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</si>
  <si>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</si>
  <si>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</si>
  <si>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</si>
  <si>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</si>
  <si>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</si>
  <si>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</si>
  <si>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</si>
  <si>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</si>
  <si>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</si>
  <si>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</si>
  <si>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</si>
  <si>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</si>
  <si>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</si>
  <si>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</si>
  <si>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</si>
  <si>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</si>
  <si>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</si>
  <si>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</si>
  <si>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</si>
  <si>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</si>
  <si>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</si>
  <si>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</si>
  <si>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</si>
  <si>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</si>
  <si>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</si>
  <si>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</si>
  <si>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</si>
  <si>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</si>
  <si>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</si>
  <si>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</si>
  <si>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</si>
  <si>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</si>
  <si>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</si>
  <si>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</si>
  <si>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</si>
  <si>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</si>
  <si>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</si>
  <si>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</si>
  <si>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</si>
  <si>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</si>
  <si>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</si>
  <si>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</si>
  <si>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</si>
  <si>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</si>
  <si>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</si>
  <si>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</si>
  <si>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</si>
  <si>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</si>
  <si>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</si>
  <si>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</si>
  <si>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</si>
  <si>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</si>
  <si>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</si>
  <si>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</si>
  <si>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</si>
  <si>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</si>
  <si>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</si>
  <si>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</si>
  <si>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</si>
  <si>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</si>
  <si>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</si>
  <si>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</si>
  <si>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</si>
  <si>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</si>
  <si>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</si>
  <si>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</si>
  <si>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</si>
  <si>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</si>
  <si>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</si>
  <si>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</si>
  <si>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</si>
  <si>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</si>
  <si>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</si>
  <si>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</si>
  <si>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</si>
  <si>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</si>
  <si>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</si>
  <si>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</si>
  <si>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</si>
  <si>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</si>
  <si>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</si>
  <si>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</si>
  <si>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</si>
  <si>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</si>
  <si>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</si>
  <si>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</si>
  <si>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</si>
  <si>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</si>
  <si>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</si>
  <si>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</si>
  <si>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</si>
  <si>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</si>
  <si>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</si>
  <si>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</si>
  <si>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</si>
  <si>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</si>
  <si>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</si>
  <si>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</si>
  <si>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</si>
  <si>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</si>
  <si>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</si>
  <si>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</si>
  <si>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</si>
  <si>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</si>
  <si>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</si>
  <si>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</si>
  <si>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</si>
  <si>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</si>
  <si>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</si>
  <si>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</si>
  <si>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</si>
  <si>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</si>
  <si>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</si>
  <si>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</si>
  <si>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</si>
  <si>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</si>
  <si>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</si>
  <si>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</si>
  <si>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</si>
  <si>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</si>
  <si>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</si>
  <si>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</si>
  <si>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</si>
  <si>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</si>
  <si>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</si>
  <si>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</si>
  <si>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</si>
  <si>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</si>
  <si>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</si>
  <si>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</si>
  <si>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</si>
  <si>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</si>
  <si>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</si>
  <si>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</si>
  <si>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</si>
  <si>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</si>
  <si>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</si>
  <si>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</si>
  <si>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</si>
  <si>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</si>
  <si>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</si>
  <si>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</si>
  <si>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</si>
  <si>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</si>
  <si>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</si>
  <si>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</si>
  <si>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</si>
  <si>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</si>
  <si>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</si>
  <si>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</si>
  <si>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</si>
  <si>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</si>
  <si>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</si>
  <si>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</si>
  <si>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</si>
  <si>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</si>
  <si>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</si>
  <si>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</si>
  <si>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</si>
  <si>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</si>
  <si>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</si>
  <si>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</si>
  <si>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</si>
  <si>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</si>
  <si>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</si>
  <si>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</si>
  <si>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</si>
  <si>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</si>
  <si>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</si>
  <si>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</si>
  <si>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</si>
  <si>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</si>
  <si>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</si>
  <si>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</si>
  <si>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</si>
  <si>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</si>
  <si>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</si>
  <si>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</si>
  <si>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</si>
  <si>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</si>
  <si>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</si>
  <si>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</si>
  <si>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</si>
  <si>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</si>
  <si>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</si>
  <si>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</si>
  <si>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</si>
  <si>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</si>
  <si>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</si>
  <si>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</si>
  <si>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</si>
  <si>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</si>
  <si>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</si>
  <si>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</si>
  <si>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</si>
  <si>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</si>
  <si>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</si>
  <si>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</si>
  <si>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</si>
  <si>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</si>
  <si>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</si>
  <si>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</si>
  <si>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</si>
  <si>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</si>
  <si>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</si>
  <si>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</si>
  <si>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</si>
  <si>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</si>
  <si>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</si>
  <si>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</si>
  <si>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</si>
  <si>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</si>
  <si>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</si>
  <si>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</si>
  <si>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</si>
  <si>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</si>
  <si>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</si>
  <si>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</si>
  <si>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</si>
  <si>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</si>
  <si>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</si>
  <si>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</si>
  <si>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</si>
  <si>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</si>
  <si>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</si>
  <si>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</si>
  <si>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</si>
  <si>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</si>
  <si>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</si>
  <si>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</si>
  <si>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</si>
  <si>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</si>
  <si>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</si>
  <si>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</si>
  <si>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</si>
  <si>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</si>
  <si>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</si>
  <si>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</si>
  <si>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</si>
  <si>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</si>
  <si>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</si>
  <si>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</si>
  <si>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</si>
  <si>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</si>
  <si>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</si>
  <si>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</si>
  <si>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</si>
  <si>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</si>
  <si>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</si>
  <si>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</si>
  <si>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</si>
  <si>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</si>
  <si>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</si>
  <si>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</si>
  <si>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</si>
  <si>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</si>
  <si>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</si>
  <si>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</si>
  <si>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</si>
  <si>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</si>
  <si>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</si>
  <si>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</si>
  <si>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</si>
  <si>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</si>
  <si>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</si>
  <si>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</si>
  <si>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</si>
  <si>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</si>
  <si>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</si>
  <si>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</si>
  <si>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</si>
  <si>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</si>
  <si>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</si>
  <si>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</si>
  <si>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</si>
  <si>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</si>
  <si>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</si>
  <si>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</si>
  <si>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</si>
  <si>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</si>
  <si>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</si>
  <si>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</si>
  <si>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</si>
  <si>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</si>
  <si>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</si>
  <si>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</si>
  <si>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</si>
  <si>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</si>
  <si>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</si>
  <si>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</si>
  <si>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</si>
  <si>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</si>
  <si>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</si>
  <si>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</si>
  <si>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</si>
  <si>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</si>
  <si>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</si>
  <si>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</si>
  <si>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</si>
  <si>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</si>
  <si>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</si>
  <si>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</si>
  <si>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</si>
  <si>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</si>
  <si>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</si>
  <si>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</si>
  <si>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</si>
  <si>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</si>
  <si>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</si>
  <si>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</si>
  <si>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</si>
  <si>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</si>
  <si>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</si>
  <si>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</si>
  <si>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</si>
  <si>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</si>
  <si>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</si>
  <si>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</si>
  <si>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</si>
  <si>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</si>
  <si>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</si>
  <si>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</si>
  <si>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</si>
  <si>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</si>
  <si>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</si>
  <si>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</si>
  <si>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</si>
  <si>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</si>
  <si>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</si>
  <si>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</si>
  <si>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</si>
  <si>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</si>
  <si>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</si>
  <si>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</si>
  <si>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</si>
  <si>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</si>
  <si>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</si>
  <si>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</si>
  <si>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</si>
  <si>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</si>
  <si>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</si>
  <si>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</si>
  <si>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</si>
  <si>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</si>
  <si>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</si>
  <si>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</si>
  <si>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</si>
  <si>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</si>
  <si>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</si>
  <si>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</si>
  <si>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</si>
  <si>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</si>
  <si>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</si>
  <si>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</si>
  <si>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</si>
  <si>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</si>
  <si>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</si>
  <si>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</si>
  <si>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</si>
  <si>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</si>
  <si>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</si>
  <si>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</si>
  <si>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</si>
  <si>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</si>
  <si>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</si>
  <si>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</si>
  <si>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</si>
  <si>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</si>
  <si>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</si>
  <si>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</si>
  <si>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</si>
  <si>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</si>
  <si>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</si>
  <si>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</si>
  <si>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</si>
  <si>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</si>
  <si>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</si>
  <si>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</si>
  <si>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</si>
  <si>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</si>
  <si>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</si>
  <si>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</si>
  <si>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</si>
  <si>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</si>
  <si>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</si>
  <si>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</si>
  <si>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</si>
  <si>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</si>
  <si>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</si>
  <si>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</si>
  <si>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</si>
  <si>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</si>
  <si>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</si>
  <si>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</si>
  <si>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</si>
  <si>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</si>
  <si>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</si>
  <si>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</si>
  <si>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</si>
  <si>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</si>
  <si>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</si>
  <si>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</si>
  <si>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</si>
  <si>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</si>
  <si>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</si>
  <si>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</si>
  <si>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</si>
  <si>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</si>
  <si>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</si>
  <si>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</si>
  <si>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</si>
  <si>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</si>
  <si>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</si>
  <si>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</si>
  <si>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</si>
  <si>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</si>
  <si>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</si>
  <si>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</si>
  <si>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</si>
  <si>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</si>
  <si>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</si>
  <si>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</si>
  <si>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</si>
  <si>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</si>
  <si>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</si>
  <si>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</si>
  <si>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</si>
  <si>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</si>
  <si>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</si>
  <si>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</si>
  <si>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</si>
  <si>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</si>
  <si>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</si>
  <si>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</si>
  <si>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</si>
  <si>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</si>
  <si>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</si>
  <si>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</si>
  <si>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</si>
  <si>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</si>
  <si>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</si>
  <si>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</si>
  <si>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</si>
  <si>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</si>
  <si>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</si>
  <si>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</si>
  <si>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</si>
  <si>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</si>
  <si>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</si>
  <si>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</si>
  <si>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</si>
  <si>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</si>
  <si>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</si>
  <si>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</si>
  <si>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</si>
  <si>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</si>
  <si>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</si>
  <si>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</si>
  <si>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</si>
  <si>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</si>
  <si>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</si>
  <si>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</si>
  <si>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</si>
  <si>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</si>
  <si>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</si>
  <si>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</si>
  <si>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</si>
  <si>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</si>
  <si>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</si>
  <si>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</si>
  <si>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</si>
  <si>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</si>
  <si>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</si>
  <si>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</si>
  <si>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</si>
  <si>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</si>
  <si>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</si>
  <si>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</si>
  <si>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</si>
  <si>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</si>
  <si>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</si>
  <si>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</si>
  <si>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</si>
  <si>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</si>
  <si>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</si>
  <si>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</si>
  <si>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</si>
  <si>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</si>
  <si>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</si>
  <si>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</si>
  <si>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</si>
  <si>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</si>
  <si>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</si>
  <si>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</si>
  <si>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</si>
  <si>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</si>
  <si>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</si>
  <si>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</si>
  <si>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</si>
  <si>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</si>
  <si>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</si>
  <si>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</si>
  <si>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</si>
  <si>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</si>
  <si>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</si>
  <si>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</si>
  <si>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</si>
  <si>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</si>
  <si>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</si>
  <si>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</si>
  <si>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</si>
  <si>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</si>
  <si>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</si>
  <si>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</si>
  <si>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</si>
  <si>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</si>
  <si>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</si>
  <si>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</si>
  <si>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</si>
  <si>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</si>
  <si>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</si>
  <si>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</si>
  <si>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</si>
  <si>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</si>
  <si>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</si>
  <si>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</si>
  <si>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</si>
  <si>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</si>
  <si>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</si>
  <si>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</si>
  <si>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</si>
  <si>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</si>
  <si>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</si>
  <si>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</si>
  <si>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</si>
  <si>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</si>
  <si>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</si>
  <si>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</si>
  <si>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</si>
  <si>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</si>
  <si>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</si>
  <si>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</si>
  <si>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</si>
  <si>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</si>
  <si>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</si>
  <si>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</si>
  <si>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</si>
  <si>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</si>
  <si>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</si>
  <si>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</si>
  <si>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</si>
  <si>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</si>
  <si>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</si>
  <si>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</si>
  <si>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</si>
  <si>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</si>
  <si>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</si>
  <si>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</si>
  <si>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</si>
  <si>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</si>
  <si>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</si>
  <si>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</si>
  <si>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</si>
  <si>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</si>
  <si>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</si>
  <si>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</si>
  <si>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</si>
  <si>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</si>
  <si>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</si>
  <si>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</si>
  <si>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</si>
  <si>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</si>
  <si>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</si>
  <si>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</si>
  <si>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</si>
  <si>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</si>
  <si>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</si>
  <si>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</si>
  <si>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</si>
  <si>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</si>
  <si>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</si>
  <si>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</si>
  <si>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</si>
  <si>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</si>
  <si>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</si>
  <si>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</si>
  <si>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</si>
  <si>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</si>
  <si>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</si>
  <si>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</si>
  <si>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</si>
  <si>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</si>
  <si>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</si>
  <si>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</si>
  <si>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</si>
  <si>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</si>
  <si>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</si>
  <si>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</si>
  <si>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</si>
  <si>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</si>
  <si>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</si>
  <si>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</si>
  <si>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</si>
  <si>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</si>
  <si>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</si>
  <si>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</si>
  <si>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</si>
  <si>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</si>
  <si>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</si>
  <si>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</si>
  <si>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</si>
  <si>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</si>
  <si>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</si>
  <si>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</si>
  <si>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</si>
  <si>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</si>
  <si>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</si>
  <si>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</si>
  <si>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</si>
  <si>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</si>
  <si>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</si>
  <si>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</si>
  <si>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</si>
  <si>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</si>
  <si>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</si>
  <si>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</si>
  <si>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</si>
  <si>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</si>
  <si>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</si>
  <si>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</si>
  <si>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</si>
  <si>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</si>
  <si>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</si>
  <si>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</si>
  <si>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</si>
  <si>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</si>
  <si>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</si>
  <si>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</si>
  <si>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</si>
  <si>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</si>
  <si>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</si>
  <si>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</si>
  <si>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</si>
  <si>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</si>
  <si>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</si>
  <si>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</si>
  <si>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</si>
  <si>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</si>
  <si>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</si>
  <si>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</si>
  <si>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</si>
  <si>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</si>
  <si>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</si>
  <si>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</si>
  <si>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</si>
  <si>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</si>
  <si>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</si>
  <si>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</si>
  <si>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</si>
  <si>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</si>
  <si>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</si>
  <si>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</si>
  <si>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</si>
  <si>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</si>
  <si>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</si>
  <si>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</si>
  <si>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</si>
  <si>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</si>
  <si>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</si>
  <si>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</si>
  <si>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</si>
  <si>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</si>
  <si>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</si>
  <si>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</si>
  <si>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</si>
  <si>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</si>
  <si>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</si>
  <si>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</si>
  <si>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</si>
  <si>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</si>
  <si>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</si>
  <si>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</si>
  <si>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</si>
  <si>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</si>
  <si>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</si>
  <si>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</si>
  <si>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</si>
  <si>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</si>
  <si>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</si>
  <si>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</si>
  <si>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</si>
  <si>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</si>
  <si>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</si>
  <si>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</si>
  <si>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</si>
  <si>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</si>
  <si>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</si>
  <si>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</si>
  <si>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</si>
  <si>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</si>
  <si>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</si>
  <si>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</si>
  <si>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</si>
  <si>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</si>
  <si>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</si>
  <si>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</si>
  <si>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</si>
  <si>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</si>
  <si>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</si>
  <si>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</si>
  <si>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</si>
  <si>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</si>
  <si>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</si>
  <si>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</si>
  <si>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</si>
  <si>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</si>
  <si>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</si>
  <si>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</si>
  <si>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</si>
  <si>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</si>
  <si>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</si>
  <si>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</si>
  <si>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</si>
  <si>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</si>
  <si>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</si>
  <si>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</si>
  <si>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</si>
  <si>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</si>
  <si>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</si>
  <si>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</si>
  <si>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</si>
  <si>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</si>
  <si>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</si>
  <si>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</si>
  <si>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</si>
  <si>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</si>
  <si>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</si>
  <si>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</si>
  <si>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</si>
  <si>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</si>
  <si>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</si>
  <si>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</si>
  <si>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</si>
  <si>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</si>
  <si>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</si>
  <si>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</si>
  <si>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</si>
  <si>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</si>
  <si>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</si>
  <si>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</si>
  <si>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</si>
  <si>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</si>
  <si>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</si>
  <si>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</si>
  <si>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</si>
  <si>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</si>
  <si>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</si>
  <si>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</si>
  <si>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</si>
  <si>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</si>
  <si>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</si>
  <si>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</si>
  <si>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</si>
  <si>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</si>
  <si>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</si>
  <si>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</si>
  <si>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</si>
  <si>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</si>
  <si>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</si>
  <si>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</si>
  <si>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</si>
  <si>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</si>
  <si>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</si>
  <si>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</si>
  <si>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</si>
  <si>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</si>
  <si>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</si>
  <si>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</si>
  <si>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</si>
  <si>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</si>
  <si>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</si>
  <si>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</si>
  <si>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</si>
  <si>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</si>
  <si>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</si>
  <si>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</si>
  <si>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</si>
  <si>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</si>
  <si>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</si>
  <si>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</si>
  <si>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</si>
  <si>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</si>
  <si>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</si>
  <si>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</si>
  <si>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</si>
  <si>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</si>
  <si>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</si>
  <si>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</si>
  <si>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</si>
  <si>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</si>
  <si>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</si>
  <si>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</si>
  <si>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</si>
  <si>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</si>
  <si>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</si>
  <si>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</si>
  <si>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</si>
  <si>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</si>
  <si>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</si>
  <si>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</si>
  <si>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</si>
  <si>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</si>
  <si>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</si>
  <si>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</si>
  <si>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</si>
  <si>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</si>
  <si>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</si>
  <si>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</si>
  <si>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</si>
  <si>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</si>
  <si>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</si>
  <si>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</si>
  <si>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</si>
  <si>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</si>
  <si>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</si>
  <si>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</si>
  <si>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</si>
  <si>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</si>
  <si>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</si>
  <si>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</si>
  <si>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</si>
  <si>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</si>
  <si>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</si>
  <si>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</si>
  <si>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</si>
  <si>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</si>
  <si>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</si>
  <si>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</si>
  <si>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</si>
  <si>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</si>
  <si>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</si>
  <si>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</si>
  <si>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</si>
  <si>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</si>
  <si>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</si>
  <si>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</si>
  <si>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</si>
  <si>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</si>
  <si>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</si>
  <si>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</si>
  <si>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</si>
  <si>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</si>
  <si>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</si>
  <si>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</si>
  <si>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</si>
  <si>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</si>
  <si>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</si>
  <si>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</si>
  <si>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</si>
  <si>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</si>
  <si>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</si>
  <si>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</si>
  <si>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</si>
  <si>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</si>
  <si>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</si>
  <si>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</si>
  <si>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</si>
  <si>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</si>
  <si>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</si>
  <si>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</si>
  <si>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</si>
  <si>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</si>
  <si>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</si>
  <si>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</si>
  <si>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</si>
  <si>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</si>
  <si>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</si>
  <si>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</si>
  <si>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</si>
  <si>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</si>
  <si>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</si>
  <si>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</si>
  <si>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</si>
  <si>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</si>
  <si>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</si>
  <si>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</si>
  <si>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</si>
  <si>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</si>
  <si>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</si>
  <si>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</si>
  <si>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</si>
  <si>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</si>
  <si>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</si>
  <si>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</si>
  <si>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</si>
  <si>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</si>
  <si>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</si>
  <si>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</si>
  <si>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</si>
  <si>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</si>
  <si>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</si>
  <si>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</si>
  <si>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</si>
  <si>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</si>
  <si>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</si>
  <si>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</si>
  <si>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</si>
  <si>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</si>
  <si>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</si>
  <si>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</si>
  <si>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</si>
  <si>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</si>
  <si>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</si>
  <si>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</si>
  <si>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</si>
  <si>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</si>
  <si>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</si>
  <si>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</si>
  <si>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</si>
  <si>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</si>
  <si>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</si>
  <si>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</si>
  <si>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</si>
  <si>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</si>
  <si>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</si>
  <si>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</si>
  <si>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</si>
  <si>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</si>
  <si>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</si>
  <si>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</si>
  <si>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</si>
  <si>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</si>
  <si>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</si>
  <si>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</si>
  <si>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</si>
  <si>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</si>
  <si>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</si>
  <si>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</si>
  <si>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</si>
  <si>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</si>
  <si>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</si>
  <si>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</si>
  <si>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</si>
  <si>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</si>
  <si>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</si>
  <si>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</si>
  <si>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</si>
  <si>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</si>
  <si>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</si>
  <si>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</si>
  <si>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</si>
  <si>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</si>
  <si>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</si>
  <si>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</si>
  <si>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</si>
  <si>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</si>
  <si>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</si>
  <si>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</si>
  <si>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</si>
  <si>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</si>
  <si>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</si>
  <si>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</si>
  <si>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</si>
  <si>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</si>
  <si>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</si>
  <si>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</si>
  <si>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</si>
  <si>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</si>
  <si>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</si>
  <si>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</si>
  <si>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</si>
  <si>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</si>
  <si>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</si>
  <si>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</si>
  <si>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</si>
  <si>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</si>
  <si>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</si>
  <si>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</si>
  <si>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</si>
  <si>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</si>
  <si>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</si>
  <si>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</si>
  <si>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</si>
  <si>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</si>
  <si>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</si>
  <si>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</si>
  <si>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</si>
  <si>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</si>
  <si>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</si>
  <si>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</si>
  <si>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</si>
  <si>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</si>
  <si>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</si>
  <si>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</si>
  <si>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</si>
  <si>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</si>
  <si>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</si>
  <si>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</si>
  <si>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</si>
  <si>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</si>
  <si>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</si>
  <si>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</si>
  <si>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</si>
  <si>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</si>
  <si>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</si>
  <si>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</si>
  <si>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</si>
  <si>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</si>
  <si>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</si>
  <si>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</si>
  <si>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</si>
  <si>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</si>
  <si>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</si>
  <si>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</si>
  <si>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</si>
  <si>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</si>
  <si>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</si>
  <si>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</si>
  <si>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</si>
  <si>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</si>
  <si>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</si>
  <si>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</si>
  <si>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</si>
  <si>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</si>
  <si>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</si>
  <si>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</si>
  <si>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</si>
  <si>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</si>
  <si>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</si>
  <si>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</si>
  <si>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</si>
  <si>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</si>
  <si>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</si>
  <si>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</si>
  <si>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</si>
  <si>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</si>
  <si>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</si>
  <si>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</si>
  <si>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</si>
  <si>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</si>
  <si>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</si>
  <si>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</si>
  <si>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</si>
  <si>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</si>
  <si>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</si>
  <si>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</si>
  <si>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</si>
  <si>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</si>
  <si>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</si>
  <si>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</si>
  <si>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</si>
  <si>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</si>
  <si>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</si>
  <si>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</si>
  <si>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</si>
  <si>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</si>
  <si>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</si>
  <si>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</si>
  <si>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</si>
  <si>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</si>
  <si>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</si>
  <si>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</si>
  <si>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</si>
  <si>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</si>
  <si>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</si>
  <si>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</si>
  <si>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</si>
  <si>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</si>
  <si>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</si>
  <si>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</si>
  <si>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</si>
  <si>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</si>
  <si>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</si>
  <si>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</si>
  <si>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</si>
  <si>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</si>
  <si>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</si>
  <si>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</si>
  <si>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</si>
  <si>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</si>
  <si>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</si>
  <si>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</si>
  <si>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</si>
  <si>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</si>
  <si>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</si>
  <si>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</si>
  <si>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</si>
  <si>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</si>
  <si>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</si>
  <si>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</si>
  <si>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</si>
  <si>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</si>
  <si>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</si>
  <si>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</si>
  <si>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</si>
  <si>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</si>
  <si>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</si>
  <si>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</si>
  <si>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</si>
  <si>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</si>
  <si>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</si>
  <si>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</si>
  <si>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</si>
  <si>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</si>
  <si>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</si>
  <si>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</si>
  <si>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</si>
  <si>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</si>
  <si>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</si>
  <si>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</si>
  <si>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</si>
  <si>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</si>
  <si>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</si>
  <si>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</si>
  <si>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</si>
  <si>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</si>
  <si>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</si>
  <si>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</si>
  <si>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</si>
  <si>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</si>
  <si>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</si>
  <si>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</si>
  <si>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</si>
  <si>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</si>
  <si>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</si>
  <si>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</si>
  <si>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</si>
  <si>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</si>
  <si>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</si>
  <si>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</si>
  <si>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</si>
  <si>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</si>
  <si>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</si>
  <si>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</si>
  <si>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</si>
  <si>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</si>
  <si>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</si>
  <si>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</si>
  <si>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</si>
  <si>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</si>
  <si>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</si>
  <si>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</si>
  <si>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</si>
  <si>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</si>
  <si>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</si>
  <si>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</si>
  <si>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</si>
  <si>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</si>
  <si>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</si>
  <si>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</si>
  <si>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</si>
  <si>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</si>
  <si>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</si>
  <si>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</si>
  <si>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</si>
  <si>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</si>
  <si>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</si>
  <si>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</si>
  <si>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</si>
  <si>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</si>
  <si>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</si>
  <si>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</si>
  <si>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</si>
  <si>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</si>
  <si>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</si>
  <si>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</si>
  <si>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</si>
  <si>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</si>
  <si>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</si>
  <si>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</si>
  <si>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</si>
  <si>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</si>
  <si>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</si>
  <si>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</si>
  <si>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</si>
  <si>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</si>
  <si>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</si>
  <si>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</si>
  <si>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</si>
  <si>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</si>
  <si>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</si>
  <si>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</si>
  <si>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</si>
  <si>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</si>
  <si>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</si>
  <si>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</si>
  <si>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</si>
  <si>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</si>
  <si>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</si>
  <si>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</si>
  <si>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</si>
  <si>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</si>
  <si>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</si>
  <si>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</si>
  <si>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</si>
  <si>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</si>
  <si>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</si>
  <si>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</si>
  <si>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</si>
  <si>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</si>
  <si>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</si>
  <si>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</si>
  <si>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</si>
  <si>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</si>
  <si>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</si>
  <si>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</si>
  <si>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</si>
  <si>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</si>
  <si>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</si>
  <si>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</si>
  <si>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</si>
  <si>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</si>
  <si>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</si>
  <si>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</si>
  <si>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</si>
  <si>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</si>
  <si>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</si>
  <si>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</si>
  <si>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</si>
  <si>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</si>
  <si>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</si>
  <si>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</si>
  <si>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</si>
  <si>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</si>
  <si>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</si>
  <si>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</si>
  <si>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</si>
  <si>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</si>
  <si>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</si>
  <si>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</si>
  <si>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</si>
  <si>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</si>
  <si>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</si>
  <si>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</si>
  <si>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</si>
  <si>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</si>
  <si>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</si>
  <si>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</si>
  <si>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</si>
  <si>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</si>
  <si>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</si>
  <si>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</si>
  <si>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</si>
  <si>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</si>
  <si>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</si>
  <si>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</si>
  <si>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</si>
  <si>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</si>
  <si>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</si>
  <si>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</si>
  <si>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</si>
  <si>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</si>
  <si>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</si>
  <si>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</si>
  <si>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</si>
  <si>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</si>
  <si>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</si>
  <si>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</si>
  <si>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</si>
  <si>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</si>
  <si>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</si>
  <si>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</si>
  <si>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</si>
  <si>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</si>
  <si>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</si>
  <si>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</si>
  <si>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</si>
  <si>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</si>
  <si>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</si>
  <si>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</si>
  <si>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</si>
  <si>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</si>
  <si>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</si>
  <si>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</si>
  <si>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</si>
  <si>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</si>
  <si>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</si>
  <si>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</si>
  <si>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</si>
  <si>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</si>
  <si>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</si>
  <si>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</si>
  <si>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</si>
  <si>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</si>
  <si>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</si>
  <si>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</si>
  <si>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</si>
  <si>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</si>
  <si>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</si>
  <si>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</si>
  <si>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</si>
  <si>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</si>
  <si>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</si>
  <si>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</si>
  <si>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</si>
  <si>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</si>
  <si>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</si>
  <si>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</si>
  <si>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</si>
  <si>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</si>
  <si>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</si>
  <si>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</si>
  <si>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</si>
  <si>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</si>
  <si>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</si>
  <si>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</si>
  <si>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</si>
  <si>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</si>
  <si>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</si>
  <si>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</si>
  <si>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</si>
  <si>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</si>
  <si>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</si>
  <si>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</si>
  <si>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</si>
  <si>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</si>
  <si>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</si>
  <si>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</si>
  <si>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</si>
  <si>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</si>
  <si>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</si>
  <si>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</si>
  <si>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</si>
  <si>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</si>
  <si>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</si>
  <si>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</si>
  <si>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</si>
  <si>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</si>
  <si>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</si>
  <si>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</si>
  <si>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</si>
  <si>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</si>
  <si>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</si>
  <si>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</si>
  <si>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</si>
  <si>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</si>
  <si>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</si>
  <si>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</si>
  <si>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</si>
  <si>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</si>
  <si>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</si>
  <si>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</si>
  <si>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</si>
  <si>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</si>
  <si>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</si>
  <si>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</si>
  <si>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</si>
  <si>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</si>
  <si>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</si>
  <si>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</si>
  <si>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</si>
  <si>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</si>
  <si>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</si>
  <si>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</si>
  <si>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</si>
  <si>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</si>
  <si>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</si>
  <si>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</si>
  <si>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</si>
  <si>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</si>
  <si>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</si>
  <si>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</si>
  <si>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</si>
  <si>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</si>
  <si>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</si>
  <si>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</si>
  <si>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</si>
  <si>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</si>
  <si>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</si>
  <si>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</si>
  <si>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</si>
  <si>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</si>
  <si>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</si>
  <si>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</si>
  <si>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</si>
  <si>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</si>
  <si>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</si>
  <si>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</si>
  <si>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</si>
  <si>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</si>
  <si>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</si>
  <si>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</si>
  <si>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</si>
  <si>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</si>
  <si>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</si>
  <si>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</si>
  <si>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</si>
  <si>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</si>
  <si>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</si>
  <si>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</si>
  <si>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</si>
  <si>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</si>
  <si>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</si>
  <si>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</si>
  <si>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</si>
  <si>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</si>
  <si>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</si>
  <si>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</si>
  <si>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</si>
  <si>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</si>
  <si>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</si>
  <si>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</si>
  <si>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</si>
  <si>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</si>
  <si>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</si>
  <si>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</si>
  <si>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</si>
  <si>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</si>
  <si>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</si>
  <si>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</si>
  <si>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</si>
  <si>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</si>
  <si>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</si>
  <si>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</si>
  <si>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</si>
  <si>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</si>
  <si>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</si>
  <si>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</si>
  <si>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</si>
  <si>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</si>
  <si>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</si>
  <si>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</si>
  <si>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</si>
  <si>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</si>
  <si>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</si>
  <si>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</si>
  <si>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</si>
  <si>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</si>
  <si>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</si>
  <si>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</si>
  <si>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</si>
  <si>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</si>
  <si>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</si>
  <si>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</si>
  <si>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</si>
  <si>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</si>
  <si>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</si>
  <si>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</si>
  <si>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</si>
  <si>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</si>
  <si>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</si>
  <si>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</si>
  <si>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</si>
  <si>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</si>
  <si>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</si>
  <si>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</si>
  <si>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</si>
  <si>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</si>
  <si>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</si>
  <si>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</si>
  <si>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</si>
  <si>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</si>
  <si>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</si>
  <si>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</si>
  <si>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</si>
  <si>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</si>
  <si>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</si>
  <si>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</si>
  <si>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</si>
  <si>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</si>
  <si>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</si>
  <si>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</si>
  <si>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</si>
  <si>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</si>
  <si>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</si>
  <si>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</si>
  <si>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</si>
  <si>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</si>
  <si>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</si>
  <si>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</si>
  <si>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</si>
  <si>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</si>
  <si>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</si>
  <si>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</si>
  <si>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</si>
  <si>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</si>
  <si>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</si>
  <si>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</si>
  <si>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</si>
  <si>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</si>
  <si>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</si>
  <si>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</si>
  <si>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</si>
  <si>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</si>
  <si>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</si>
  <si>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</si>
  <si>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</si>
  <si>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</si>
  <si>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</si>
  <si>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</si>
  <si>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</si>
  <si>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</si>
  <si>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</si>
  <si>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</si>
  <si>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</si>
  <si>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</si>
  <si>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</si>
  <si>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</si>
  <si>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</si>
  <si>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</si>
  <si>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</si>
  <si>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</si>
  <si>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</si>
  <si>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</si>
  <si>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</si>
  <si>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</si>
  <si>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</si>
  <si>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</si>
  <si>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</si>
  <si>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</si>
  <si>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</si>
  <si>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</si>
  <si>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</si>
  <si>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</si>
  <si>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</si>
  <si>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</si>
  <si>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</si>
  <si>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</si>
  <si>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</si>
  <si>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</si>
  <si>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</si>
  <si>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</si>
  <si>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</si>
  <si>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</si>
  <si>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</si>
  <si>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</si>
  <si>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</si>
  <si>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</si>
  <si>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</si>
  <si>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</si>
  <si>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</si>
  <si>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</si>
  <si>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</si>
  <si>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</si>
  <si>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</si>
  <si>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</si>
  <si>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</si>
  <si>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</si>
  <si>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</si>
  <si>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</si>
  <si>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</si>
  <si>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</si>
  <si>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</si>
  <si>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</si>
  <si>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</si>
  <si>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</si>
  <si>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</si>
  <si>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</si>
  <si>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</si>
  <si>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</si>
  <si>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</si>
  <si>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</si>
  <si>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</si>
  <si>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</si>
  <si>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</si>
  <si>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</si>
  <si>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</si>
  <si>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</si>
  <si>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</si>
  <si>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</si>
  <si>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</si>
  <si>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</si>
  <si>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</si>
  <si>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</si>
  <si>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</si>
  <si>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</si>
  <si>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</si>
  <si>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</si>
  <si>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</si>
  <si>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</si>
  <si>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</si>
  <si>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</si>
  <si>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</si>
  <si>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</si>
  <si>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</si>
  <si>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</si>
  <si>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</si>
  <si>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</si>
  <si>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</si>
  <si>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</si>
  <si>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</si>
  <si>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</si>
  <si>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</si>
  <si>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</si>
  <si>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</si>
  <si>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</si>
  <si>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</si>
  <si>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</si>
  <si>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</si>
  <si>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</si>
  <si>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</si>
  <si>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</si>
  <si>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</si>
  <si>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</si>
  <si>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</si>
  <si>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</si>
  <si>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</si>
  <si>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</si>
  <si>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</si>
  <si>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</si>
  <si>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</si>
  <si>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</si>
  <si>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</si>
  <si>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</si>
  <si>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</si>
  <si>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</si>
  <si>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</si>
  <si>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</si>
  <si>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</si>
  <si>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</si>
  <si>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</si>
  <si>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</si>
  <si>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</si>
  <si>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</si>
  <si>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</si>
  <si>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</si>
  <si>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</si>
  <si>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</si>
  <si>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</si>
  <si>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</si>
  <si>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</si>
  <si>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</si>
  <si>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</si>
  <si>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</si>
  <si>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</si>
  <si>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</si>
  <si>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</si>
  <si>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</si>
  <si>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</si>
  <si>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</si>
  <si>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</si>
  <si>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</si>
  <si>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</si>
  <si>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</si>
  <si>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</si>
  <si>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</si>
  <si>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</si>
  <si>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</si>
  <si>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</si>
  <si>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</si>
  <si>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</si>
  <si>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</si>
  <si>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</si>
  <si>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</si>
  <si>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</si>
  <si>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</si>
  <si>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</si>
  <si>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</si>
  <si>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</si>
  <si>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</si>
  <si>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</si>
  <si>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</si>
  <si>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</si>
  <si>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</si>
  <si>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</si>
  <si>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</si>
  <si>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</si>
  <si>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</si>
  <si>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</si>
  <si>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</si>
  <si>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</si>
  <si>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</si>
  <si>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</si>
  <si>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</si>
  <si>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</si>
  <si>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</si>
  <si>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</si>
  <si>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</si>
  <si>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</si>
  <si>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</si>
  <si>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</si>
  <si>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</si>
  <si>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</si>
  <si>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</si>
  <si>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</si>
  <si>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</si>
  <si>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</si>
  <si>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</si>
  <si>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</si>
  <si>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</si>
  <si>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</si>
  <si>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</si>
  <si>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</si>
  <si>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</si>
  <si>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</si>
  <si>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</si>
  <si>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</si>
  <si>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</si>
  <si>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</si>
  <si>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</si>
  <si>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</si>
  <si>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</si>
  <si>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</si>
  <si>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</si>
  <si>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</si>
  <si>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</si>
  <si>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</si>
  <si>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</si>
  <si>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</si>
  <si>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</si>
  <si>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</si>
  <si>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</si>
  <si>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</si>
  <si>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</si>
  <si>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</si>
  <si>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</si>
  <si>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</si>
  <si>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</si>
  <si>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</si>
  <si>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</si>
  <si>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</si>
  <si>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</si>
  <si>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</si>
  <si>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</si>
  <si>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</si>
  <si>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</si>
  <si>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</si>
  <si>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</si>
  <si>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</si>
  <si>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</si>
  <si>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</si>
  <si>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</si>
  <si>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</si>
  <si>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</si>
  <si>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</si>
  <si>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</si>
  <si>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</si>
  <si>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</si>
  <si>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</si>
  <si>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</si>
  <si>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</si>
  <si>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</si>
  <si>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</si>
  <si>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</si>
  <si>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</si>
  <si>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</si>
  <si>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</si>
  <si>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</si>
  <si>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</si>
  <si>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</si>
  <si>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</si>
  <si>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</si>
  <si>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</si>
  <si>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</si>
  <si>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</si>
  <si>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</si>
  <si>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</si>
  <si>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</si>
  <si>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</si>
  <si>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</si>
  <si>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</si>
  <si>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</si>
  <si>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</si>
  <si>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</si>
  <si>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</si>
  <si>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</si>
  <si>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</si>
  <si>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</si>
  <si>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</si>
  <si>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</si>
  <si>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</si>
  <si>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</si>
  <si>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</si>
  <si>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</si>
  <si>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</si>
  <si>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</si>
  <si>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</si>
  <si>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</si>
  <si>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</si>
  <si>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</si>
  <si>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</si>
  <si>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</si>
  <si>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</si>
  <si>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</si>
  <si>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</si>
  <si>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</si>
  <si>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</si>
  <si>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</si>
  <si>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</si>
  <si>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</si>
  <si>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</si>
  <si>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</si>
  <si>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</si>
  <si>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</si>
  <si>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</si>
  <si>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</si>
  <si>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</si>
  <si>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</si>
  <si>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</si>
  <si>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</si>
  <si>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</si>
  <si>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</si>
  <si>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</si>
  <si>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</si>
  <si>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</si>
  <si>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</si>
  <si>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</si>
  <si>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</si>
  <si>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</si>
  <si>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</si>
  <si>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</si>
  <si>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</si>
  <si>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</si>
  <si>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</si>
  <si>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</si>
  <si>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</si>
  <si>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</si>
  <si>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</si>
  <si>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</si>
  <si>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</si>
  <si>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</si>
  <si>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</si>
  <si>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</si>
  <si>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</si>
  <si>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</si>
  <si>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</si>
  <si>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</si>
  <si>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</si>
  <si>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</si>
  <si>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</si>
  <si>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</si>
  <si>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</si>
  <si>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</si>
  <si>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</si>
  <si>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</si>
  <si>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</si>
  <si>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</si>
  <si>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</si>
  <si>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</si>
  <si>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</si>
  <si>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</si>
  <si>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</si>
  <si>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</si>
  <si>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</si>
  <si>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</si>
  <si>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</si>
  <si>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</si>
  <si>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</si>
  <si>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</si>
  <si>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</si>
  <si>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</si>
  <si>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</si>
  <si>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</si>
  <si>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</si>
  <si>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</si>
  <si>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</si>
  <si>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</si>
  <si>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</si>
  <si>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</si>
  <si>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</si>
  <si>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</si>
  <si>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</si>
  <si>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</si>
  <si>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</si>
  <si>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</si>
  <si>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</si>
  <si>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</si>
  <si>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</si>
  <si>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</si>
  <si>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</si>
  <si>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</si>
  <si>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</si>
  <si>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</si>
  <si>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</si>
  <si>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</si>
  <si>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</si>
  <si>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</si>
  <si>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</si>
  <si>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</si>
  <si>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</si>
  <si>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</si>
  <si>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</si>
  <si>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</si>
  <si>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</si>
  <si>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</si>
  <si>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</si>
  <si>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</si>
  <si>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</si>
  <si>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</si>
  <si>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</si>
  <si>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</si>
  <si>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</si>
  <si>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</si>
  <si>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</si>
  <si>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</si>
  <si>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</si>
  <si>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</si>
  <si>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</si>
  <si>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</si>
  <si>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</si>
  <si>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</si>
  <si>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</si>
  <si>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</si>
  <si>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</si>
  <si>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</si>
  <si>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</si>
  <si>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</si>
  <si>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</si>
  <si>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</si>
  <si>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</si>
  <si>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</si>
  <si>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</si>
  <si>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</si>
  <si>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</si>
  <si>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</si>
  <si>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</si>
  <si>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</si>
  <si>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</si>
  <si>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</si>
  <si>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</si>
  <si>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</si>
  <si>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</si>
  <si>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</si>
  <si>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</si>
  <si>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</si>
  <si>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</si>
  <si>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</si>
  <si>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</si>
  <si>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</si>
  <si>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</si>
  <si>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</si>
  <si>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</si>
  <si>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</si>
  <si>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</si>
  <si>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</si>
  <si>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</si>
  <si>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</si>
  <si>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</si>
  <si>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</si>
  <si>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</si>
  <si>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</si>
  <si>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</si>
  <si>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</si>
  <si>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</si>
  <si>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</si>
  <si>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</si>
  <si>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</si>
  <si>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</si>
  <si>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</si>
  <si>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</si>
  <si>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</si>
  <si>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</si>
  <si>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</si>
  <si>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</si>
  <si>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</si>
  <si>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</si>
  <si>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</si>
  <si>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</si>
  <si>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</si>
  <si>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</si>
  <si>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</si>
  <si>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</si>
  <si>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</si>
  <si>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</si>
  <si>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</si>
  <si>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</si>
  <si>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</si>
  <si>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</si>
  <si>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</si>
  <si>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</si>
  <si>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</si>
  <si>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</si>
  <si>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</si>
  <si>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</si>
  <si>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</si>
  <si>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</si>
  <si>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</si>
  <si>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</si>
  <si>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</si>
  <si>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</si>
  <si>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</si>
  <si>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</si>
  <si>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</si>
  <si>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</si>
  <si>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</si>
  <si>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</si>
  <si>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</si>
  <si>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</si>
  <si>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</si>
  <si>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</si>
  <si>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</si>
  <si>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</si>
  <si>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</si>
  <si>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</si>
  <si>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</si>
  <si>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</si>
  <si>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</si>
  <si>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</si>
  <si>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</si>
  <si>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</si>
  <si>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</si>
  <si>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</si>
  <si>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</si>
  <si>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</si>
  <si>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</si>
  <si>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</si>
  <si>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</si>
  <si>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</si>
  <si>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</si>
  <si>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</si>
  <si>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</si>
  <si>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</si>
  <si>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</si>
  <si>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</si>
  <si>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</si>
  <si>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</si>
  <si>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</si>
  <si>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</si>
  <si>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</si>
  <si>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</si>
  <si>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</si>
  <si>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</si>
  <si>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</si>
  <si>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</si>
  <si>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</si>
  <si>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</si>
  <si>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</si>
  <si>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</si>
  <si>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</si>
  <si>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</si>
  <si>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</si>
  <si>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</si>
  <si>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</si>
  <si>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</si>
  <si>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</si>
  <si>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</si>
  <si>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</si>
  <si>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</si>
  <si>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</si>
  <si>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</si>
  <si>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</si>
  <si>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</si>
  <si>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</si>
  <si>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</si>
  <si>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</si>
  <si>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</si>
  <si>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</si>
  <si>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</si>
  <si>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</si>
  <si>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</si>
  <si>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</si>
  <si>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</si>
  <si>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</si>
  <si>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</si>
  <si>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</si>
  <si>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</si>
  <si>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</si>
  <si>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</si>
  <si>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</si>
  <si>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</si>
  <si>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</si>
  <si>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</si>
  <si>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</si>
  <si>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</si>
  <si>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</si>
  <si>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</si>
  <si>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</si>
  <si>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</si>
  <si>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</si>
  <si>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</si>
  <si>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</si>
  <si>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</si>
  <si>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</si>
  <si>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</si>
  <si>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</si>
  <si>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</si>
  <si>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</si>
  <si>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</si>
  <si>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</si>
  <si>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</si>
  <si>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</si>
  <si>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</si>
  <si>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</si>
  <si>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</si>
  <si>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</si>
  <si>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</si>
  <si>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</si>
  <si>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</si>
  <si>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</si>
  <si>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</si>
  <si>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</si>
  <si>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</si>
  <si>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</si>
  <si>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</si>
  <si>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</si>
  <si>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</si>
  <si>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</si>
  <si>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</si>
  <si>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</si>
  <si>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</si>
  <si>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</si>
  <si>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</si>
  <si>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</si>
  <si>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</si>
  <si>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</si>
  <si>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</si>
  <si>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</si>
  <si>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</si>
  <si>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</si>
  <si>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</si>
  <si>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</si>
  <si>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</si>
  <si>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</si>
  <si>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</si>
  <si>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</si>
  <si>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</si>
  <si>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</si>
  <si>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</si>
  <si>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</si>
  <si>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</si>
  <si>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</si>
  <si>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</si>
  <si>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</si>
  <si>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</si>
  <si>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</si>
  <si>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</si>
  <si>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</si>
  <si>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</si>
  <si>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</si>
  <si>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</si>
  <si>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</si>
  <si>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</si>
  <si>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</si>
  <si>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</si>
  <si>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</si>
  <si>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</si>
  <si>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</si>
  <si>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</si>
  <si>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</si>
  <si>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</si>
  <si>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</si>
  <si>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</si>
  <si>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</si>
  <si>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</si>
  <si>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</si>
  <si>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</si>
  <si>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</si>
  <si>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</si>
  <si>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</si>
  <si>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</si>
  <si>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</si>
  <si>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</si>
  <si>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</si>
  <si>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</si>
  <si>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</si>
  <si>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</si>
  <si>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</si>
  <si>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</si>
  <si>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</si>
  <si>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</si>
  <si>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</si>
  <si>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</si>
  <si>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</si>
  <si>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</si>
  <si>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</si>
  <si>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</si>
  <si>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</si>
  <si>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</si>
  <si>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</si>
  <si>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</si>
  <si>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</si>
  <si>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</si>
  <si>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</si>
  <si>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</si>
  <si>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</si>
  <si>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</si>
  <si>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</si>
  <si>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</si>
  <si>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</si>
  <si>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</si>
  <si>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</si>
  <si>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</si>
  <si>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</si>
  <si>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</si>
  <si>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</si>
  <si>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</si>
  <si>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</si>
  <si>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</si>
  <si>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</si>
  <si>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</si>
  <si>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</si>
  <si>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</si>
  <si>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</si>
  <si>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</si>
  <si>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</si>
  <si>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</si>
  <si>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</si>
  <si>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</si>
  <si>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</si>
  <si>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</si>
  <si>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</si>
  <si>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</si>
  <si>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</si>
  <si>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</si>
  <si>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</si>
  <si>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</si>
  <si>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</si>
  <si>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</si>
  <si>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</si>
  <si>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</si>
  <si>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</si>
  <si>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</si>
  <si>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</si>
  <si>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</si>
  <si>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</si>
  <si>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</si>
  <si>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</si>
  <si>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</si>
  <si>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</si>
  <si>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</si>
  <si>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</si>
  <si>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</si>
  <si>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</si>
  <si>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</si>
  <si>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</si>
  <si>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</si>
  <si>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</si>
  <si>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</si>
  <si>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</si>
  <si>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</si>
  <si>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</si>
  <si>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</si>
  <si>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</si>
  <si>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</si>
  <si>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</si>
  <si>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</si>
  <si>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</si>
  <si>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</si>
  <si>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</si>
  <si>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</si>
  <si>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</si>
  <si>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</si>
  <si>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</si>
  <si>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</si>
  <si>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</si>
  <si>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</si>
  <si>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</si>
  <si>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</si>
  <si>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</si>
  <si>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</si>
  <si>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</si>
  <si>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</si>
  <si>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</si>
  <si>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</si>
  <si>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</si>
  <si>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</si>
  <si>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</si>
  <si>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</si>
  <si>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</si>
  <si>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</si>
  <si>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</si>
  <si>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</si>
  <si>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</si>
  <si>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</si>
  <si>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</si>
  <si>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</si>
  <si>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</si>
  <si>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</si>
  <si>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</si>
  <si>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</si>
  <si>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</si>
  <si>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</si>
  <si>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</si>
  <si>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</si>
  <si>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</si>
  <si>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</si>
  <si>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</si>
  <si>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</si>
  <si>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</si>
  <si>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</si>
  <si>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</si>
  <si>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</si>
  <si>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</si>
  <si>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</si>
  <si>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</si>
  <si>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</si>
  <si>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</si>
  <si>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</si>
  <si>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</si>
  <si>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</si>
  <si>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</si>
  <si>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</si>
  <si>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</si>
  <si>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</si>
  <si>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</si>
  <si>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</si>
  <si>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</si>
  <si>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</si>
  <si>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</si>
  <si>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</si>
  <si>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</si>
  <si>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</si>
  <si>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</si>
  <si>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</si>
  <si>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</si>
  <si>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</si>
  <si>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</si>
  <si>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</si>
  <si>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</si>
  <si>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</si>
  <si>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</si>
  <si>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</si>
  <si>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</si>
  <si>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</si>
  <si>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</si>
  <si>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</si>
  <si>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</si>
  <si>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</si>
  <si>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</si>
  <si>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</si>
  <si>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</si>
  <si>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</si>
  <si>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</si>
  <si>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</si>
  <si>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</si>
  <si>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</si>
  <si>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</si>
  <si>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</si>
  <si>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</si>
  <si>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</si>
  <si>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</si>
  <si>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</si>
  <si>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</si>
  <si>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</si>
  <si>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</si>
  <si>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</si>
  <si>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</si>
  <si>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</si>
  <si>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</si>
  <si>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</si>
  <si>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</si>
  <si>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</si>
  <si>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</si>
  <si>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</si>
  <si>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</si>
  <si>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</si>
  <si>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</si>
  <si>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</si>
  <si>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</si>
  <si>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</si>
  <si>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</si>
  <si>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</si>
  <si>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</si>
  <si>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</si>
  <si>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</si>
  <si>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</si>
  <si>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</si>
  <si>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</si>
  <si>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</si>
  <si>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</si>
  <si>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</si>
  <si>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</si>
  <si>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</si>
  <si>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</si>
  <si>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</si>
  <si>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</si>
  <si>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</si>
  <si>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</si>
  <si>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</si>
  <si>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</si>
  <si>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</si>
  <si>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</si>
  <si>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</si>
  <si>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</si>
  <si>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</si>
  <si>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</si>
  <si>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</si>
  <si>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</si>
  <si>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</si>
  <si>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</si>
  <si>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</si>
  <si>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</si>
  <si>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</si>
  <si>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</si>
  <si>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</si>
  <si>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</si>
  <si>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</si>
  <si>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</si>
  <si>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</si>
  <si>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</si>
  <si>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</si>
  <si>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</si>
  <si>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</si>
  <si>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</si>
  <si>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</si>
  <si>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</si>
  <si>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</si>
  <si>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</si>
  <si>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</si>
  <si>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</si>
  <si>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</si>
  <si>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</si>
  <si>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</si>
  <si>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</si>
  <si>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</si>
  <si>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</si>
  <si>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</si>
  <si>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</si>
  <si>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</si>
  <si>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</si>
  <si>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</si>
  <si>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</si>
  <si>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</si>
  <si>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</si>
  <si>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</si>
  <si>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</si>
  <si>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</si>
  <si>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</si>
  <si>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</si>
  <si>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</si>
  <si>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</si>
  <si>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</si>
  <si>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</si>
  <si>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</si>
  <si>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</si>
  <si>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</si>
  <si>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</si>
  <si>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</si>
  <si>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</si>
  <si>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</si>
  <si>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</si>
  <si>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</si>
  <si>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</si>
  <si>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</si>
  <si>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</si>
  <si>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</si>
  <si>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</si>
  <si>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</si>
  <si>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</si>
  <si>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</si>
  <si>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</si>
  <si>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</si>
  <si>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</si>
  <si>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</si>
  <si>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</si>
  <si>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</si>
  <si>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</si>
  <si>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</si>
  <si>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</si>
  <si>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</si>
  <si>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</si>
  <si>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</si>
  <si>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</si>
  <si>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</si>
  <si>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</si>
  <si>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</si>
  <si>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</si>
  <si>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</si>
  <si>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</si>
  <si>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</si>
  <si>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</si>
  <si>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</si>
  <si>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</si>
  <si>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</si>
  <si>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</si>
  <si>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</si>
  <si>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</si>
  <si>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</si>
  <si>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</si>
  <si>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</si>
  <si>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</si>
  <si>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</si>
  <si>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</si>
  <si>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</si>
  <si>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</si>
  <si>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</si>
  <si>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</si>
  <si>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</si>
  <si>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</si>
  <si>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</si>
  <si>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</si>
  <si>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</si>
  <si>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</si>
  <si>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</si>
  <si>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</si>
  <si>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</si>
  <si>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</si>
  <si>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</si>
  <si>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</si>
  <si>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</si>
  <si>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</si>
  <si>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</si>
  <si>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</si>
  <si>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</si>
  <si>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</si>
  <si>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</si>
  <si>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</si>
  <si>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</si>
  <si>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</si>
  <si>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</si>
  <si>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</si>
  <si>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</si>
  <si>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</si>
  <si>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</si>
  <si>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</si>
  <si>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</si>
  <si>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</si>
  <si>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</si>
  <si>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</si>
  <si>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</si>
  <si>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</si>
  <si>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</si>
  <si>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</si>
  <si>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</si>
  <si>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</si>
  <si>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</si>
  <si>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</si>
  <si>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</si>
  <si>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</si>
  <si>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</si>
  <si>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</si>
  <si>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</si>
  <si>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</si>
  <si>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</si>
  <si>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</si>
  <si>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</si>
  <si>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</si>
  <si>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</si>
  <si>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</si>
  <si>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</si>
  <si>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</si>
  <si>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</si>
  <si>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</si>
  <si>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</si>
  <si>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</si>
  <si>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</si>
  <si>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</si>
  <si>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</si>
  <si>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</si>
  <si>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</si>
  <si>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</si>
  <si>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</si>
  <si>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</si>
  <si>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</si>
  <si>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</si>
  <si>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</si>
  <si>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</si>
  <si>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</si>
  <si>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</si>
  <si>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</si>
  <si>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</si>
  <si>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</si>
  <si>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</si>
  <si>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</si>
  <si>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</si>
  <si>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</si>
  <si>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</si>
  <si>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</si>
  <si>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</si>
  <si>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</si>
  <si>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</si>
  <si>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</si>
  <si>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</si>
  <si>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</si>
  <si>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</si>
  <si>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</si>
  <si>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</si>
  <si>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</si>
  <si>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</si>
  <si>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</si>
  <si>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</si>
  <si>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</si>
  <si>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</si>
  <si>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</si>
  <si>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</si>
  <si>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</si>
  <si>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</si>
  <si>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</si>
  <si>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</si>
  <si>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</si>
  <si>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</si>
  <si>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</si>
  <si>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</si>
  <si>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</si>
  <si>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</si>
  <si>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</si>
  <si>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</si>
  <si>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</si>
  <si>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</si>
  <si>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</si>
  <si>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</si>
  <si>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</si>
  <si>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</si>
  <si>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</si>
  <si>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</si>
  <si>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</si>
  <si>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</si>
  <si>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</si>
  <si>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</si>
  <si>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</si>
  <si>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</si>
  <si>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</si>
  <si>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</si>
  <si>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</si>
  <si>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</si>
  <si>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</si>
  <si>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</si>
  <si>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</si>
  <si>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</si>
  <si>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</si>
  <si>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</si>
  <si>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</si>
  <si>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</si>
  <si>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</si>
  <si>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</si>
  <si>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</si>
  <si>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</si>
  <si>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</si>
  <si>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</si>
  <si>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</si>
  <si>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</si>
  <si>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</si>
  <si>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</si>
  <si>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</si>
  <si>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</si>
  <si>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</si>
  <si>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</si>
  <si>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</si>
  <si>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</si>
  <si>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</si>
  <si>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</si>
  <si>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</si>
  <si>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</si>
  <si>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</si>
  <si>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</si>
  <si>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</si>
  <si>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</si>
  <si>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</si>
  <si>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</si>
  <si>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</si>
  <si>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</si>
  <si>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</si>
  <si>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</si>
  <si>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</si>
  <si>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</si>
  <si>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</si>
  <si>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</si>
  <si>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</si>
  <si>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</si>
  <si>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</si>
  <si>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</si>
  <si>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</si>
  <si>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</si>
  <si>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</si>
  <si>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</si>
  <si>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</si>
  <si>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</si>
  <si>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</si>
  <si>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</si>
  <si>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</si>
  <si>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</si>
  <si>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</si>
  <si>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</si>
  <si>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</si>
  <si>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</si>
  <si>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</si>
  <si>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</si>
  <si>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</si>
  <si>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</si>
  <si>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</si>
  <si>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</si>
  <si>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</si>
  <si>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</si>
  <si>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</si>
  <si>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</si>
  <si>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</si>
  <si>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</si>
  <si>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</si>
  <si>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</si>
  <si>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</si>
  <si>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</si>
  <si>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</si>
  <si>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</si>
  <si>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</si>
  <si>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</si>
  <si>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</si>
  <si>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</si>
  <si>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</si>
  <si>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</si>
  <si>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</si>
  <si>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</si>
  <si>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</si>
  <si>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</si>
  <si>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</si>
  <si>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</si>
  <si>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</si>
  <si>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</si>
  <si>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</si>
  <si>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</si>
  <si>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</si>
  <si>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</si>
  <si>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</si>
  <si>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</si>
  <si>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</si>
  <si>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</si>
  <si>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</si>
  <si>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</si>
  <si>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</si>
  <si>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</si>
  <si>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</si>
  <si>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</si>
  <si>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</si>
  <si>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</si>
  <si>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</si>
  <si>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</si>
  <si>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</si>
  <si>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</si>
  <si>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</si>
  <si>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</si>
  <si>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</si>
  <si>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</si>
  <si>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</si>
  <si>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</si>
  <si>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</si>
  <si>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</si>
  <si>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</si>
  <si>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</si>
  <si>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</si>
  <si>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</si>
  <si>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</si>
  <si>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</si>
  <si>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</si>
  <si>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</si>
  <si>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</si>
  <si>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</si>
  <si>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</si>
  <si>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</si>
  <si>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</si>
  <si>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</si>
  <si>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</si>
  <si>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</si>
  <si>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</si>
  <si>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</si>
  <si>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</si>
  <si>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</si>
  <si>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</si>
  <si>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</si>
  <si>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</si>
  <si>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</si>
  <si>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</si>
  <si>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</si>
  <si>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</si>
  <si>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</si>
  <si>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</si>
  <si>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</si>
  <si>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</si>
  <si>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</si>
  <si>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</si>
  <si>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</si>
  <si>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</si>
  <si>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</si>
  <si>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</si>
  <si>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</si>
  <si>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</si>
  <si>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</si>
  <si>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</si>
  <si>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</si>
  <si>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</si>
  <si>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</si>
  <si>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</si>
  <si>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</si>
  <si>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</si>
  <si>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</si>
  <si>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</si>
  <si>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</si>
  <si>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</si>
  <si>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</si>
  <si>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</si>
  <si>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</si>
  <si>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</si>
  <si>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</si>
  <si>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</si>
  <si>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</si>
  <si>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</si>
  <si>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</si>
  <si>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</si>
  <si>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</si>
  <si>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</si>
  <si>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</si>
  <si>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</si>
  <si>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</si>
  <si>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</si>
  <si>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</si>
  <si>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</si>
  <si>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</si>
  <si>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</si>
  <si>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</si>
  <si>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</si>
  <si>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</si>
  <si>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</si>
  <si>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</si>
  <si>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</si>
  <si>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</si>
  <si>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</si>
  <si>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</si>
  <si>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</si>
  <si>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</si>
  <si>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</si>
  <si>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</si>
  <si>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</si>
  <si>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</si>
  <si>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</si>
  <si>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</si>
  <si>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</si>
  <si>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</si>
  <si>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</si>
  <si>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</si>
  <si>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</si>
  <si>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</si>
  <si>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</si>
  <si>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</si>
  <si>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</si>
  <si>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</si>
  <si>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</si>
  <si>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</si>
  <si>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</si>
  <si>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</si>
  <si>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</si>
  <si>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</si>
  <si>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</si>
  <si>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</si>
  <si>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</si>
  <si>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</si>
  <si>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</si>
  <si>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</si>
  <si>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</si>
  <si>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</si>
  <si>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</si>
  <si>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</si>
  <si>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</si>
  <si>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</si>
  <si>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</si>
  <si>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</si>
  <si>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</si>
  <si>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</si>
  <si>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</si>
  <si>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</si>
  <si>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</si>
  <si>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</si>
  <si>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</si>
  <si>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</si>
  <si>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</si>
  <si>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</si>
  <si>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</si>
  <si>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</si>
  <si>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</si>
  <si>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</si>
  <si>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</si>
  <si>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</si>
  <si>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</si>
  <si>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</si>
  <si>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</si>
  <si>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</si>
  <si>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</si>
  <si>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</si>
  <si>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</si>
  <si>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</si>
  <si>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</si>
  <si>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</si>
  <si>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</si>
  <si>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</si>
  <si>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</si>
  <si>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</si>
  <si>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</si>
  <si>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</si>
  <si>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</si>
  <si>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</si>
  <si>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</si>
  <si>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</si>
  <si>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</si>
  <si>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</si>
  <si>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</si>
  <si>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</si>
  <si>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</si>
  <si>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</si>
  <si>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</si>
  <si>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</si>
  <si>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</si>
  <si>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</si>
  <si>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</si>
  <si>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</si>
  <si>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</si>
  <si>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</si>
  <si>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</si>
  <si>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</si>
  <si>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</si>
  <si>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</si>
  <si>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</si>
  <si>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</si>
  <si>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</si>
  <si>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</si>
  <si>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</si>
  <si>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</si>
  <si>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</si>
  <si>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</si>
  <si>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</si>
  <si>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</si>
  <si>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</si>
  <si>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</si>
  <si>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</si>
  <si>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</si>
  <si>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</si>
  <si>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</si>
  <si>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</si>
  <si>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</si>
  <si>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</si>
  <si>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</si>
  <si>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</si>
  <si>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</si>
  <si>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</si>
  <si>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</si>
  <si>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</si>
  <si>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</si>
  <si>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</si>
  <si>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</si>
  <si>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</si>
  <si>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</si>
  <si>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</si>
  <si>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</si>
  <si>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</si>
  <si>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</si>
  <si>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</si>
  <si>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</si>
  <si>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</si>
  <si>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</si>
  <si>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</si>
  <si>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</si>
  <si>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</si>
  <si>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</si>
  <si>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</si>
  <si>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</si>
  <si>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</si>
  <si>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</si>
  <si>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</si>
  <si>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</si>
  <si>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</si>
  <si>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</si>
  <si>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</si>
  <si>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</si>
  <si>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</si>
  <si>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</si>
  <si>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</si>
  <si>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</si>
  <si>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</si>
  <si>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</si>
  <si>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</si>
  <si>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</si>
  <si>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</si>
  <si>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</si>
  <si>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</si>
  <si>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</si>
  <si>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</si>
  <si>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</si>
  <si>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</si>
  <si>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</si>
  <si>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</si>
  <si>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</si>
  <si>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</si>
  <si>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</si>
  <si>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</si>
  <si>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</si>
  <si>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</si>
  <si>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</si>
  <si>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</si>
  <si>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</si>
  <si>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</si>
  <si>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</si>
  <si>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</si>
  <si>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</si>
  <si>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</si>
  <si>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</si>
  <si>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</si>
  <si>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</si>
  <si>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</si>
  <si>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</si>
  <si>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</si>
  <si>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</si>
  <si>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</si>
  <si>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</si>
  <si>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</si>
  <si>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</si>
  <si>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</si>
  <si>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</si>
  <si>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</si>
  <si>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</si>
  <si>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</si>
  <si>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</si>
  <si>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</si>
  <si>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</si>
  <si>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</si>
  <si>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</si>
  <si>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</si>
  <si>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</si>
  <si>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</si>
  <si>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</si>
  <si>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</si>
  <si>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</si>
  <si>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</si>
  <si>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</si>
  <si>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</si>
  <si>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</si>
  <si>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</si>
  <si>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</si>
  <si>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</si>
  <si>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</si>
  <si>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</si>
  <si>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</si>
  <si>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</si>
  <si>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</si>
  <si>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</si>
  <si>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</si>
  <si>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</si>
  <si>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</si>
  <si>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</si>
  <si>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</si>
  <si>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</si>
  <si>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</si>
  <si>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</si>
  <si>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</si>
  <si>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</si>
  <si>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</si>
  <si>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</si>
  <si>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</si>
  <si>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</si>
  <si>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</si>
  <si>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</si>
  <si>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</si>
  <si>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</si>
  <si>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</si>
  <si>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</si>
  <si>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</si>
  <si>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</si>
  <si>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</si>
  <si>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</si>
  <si>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</si>
  <si>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</si>
  <si>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</si>
  <si>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</si>
  <si>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</si>
  <si>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</si>
  <si>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</si>
  <si>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</si>
  <si>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</si>
  <si>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</si>
  <si>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</si>
  <si>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</si>
  <si>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</si>
  <si>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</si>
  <si>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</si>
  <si>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</si>
  <si>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</si>
  <si>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</si>
  <si>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</si>
  <si>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</si>
  <si>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</si>
  <si>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</si>
  <si>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</si>
  <si>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</si>
  <si>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</si>
  <si>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</si>
  <si>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</si>
  <si>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</si>
  <si>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</si>
  <si>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</si>
  <si>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</si>
  <si>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</si>
  <si>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</si>
  <si>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</si>
  <si>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</si>
  <si>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</si>
  <si>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</si>
  <si>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</si>
  <si>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</si>
  <si>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</si>
  <si>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</si>
  <si>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</si>
  <si>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</si>
  <si>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</si>
  <si>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</si>
  <si>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</si>
  <si>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</si>
  <si>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</si>
  <si>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</si>
  <si>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</si>
  <si>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</si>
  <si>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</si>
  <si>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</si>
  <si>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</si>
  <si>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</si>
  <si>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</si>
  <si>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</si>
  <si>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</si>
  <si>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</si>
  <si>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</si>
  <si>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</si>
  <si>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</si>
  <si>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</si>
  <si>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</si>
  <si>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</si>
  <si>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</si>
  <si>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</si>
  <si>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</si>
  <si>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</si>
  <si>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</si>
  <si>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</si>
  <si>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</si>
  <si>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</si>
  <si>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</si>
  <si>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</si>
  <si>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</si>
  <si>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</si>
  <si>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</si>
  <si>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</si>
  <si>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</si>
  <si>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</si>
  <si>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</si>
  <si>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</si>
  <si>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</si>
  <si>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</si>
  <si>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</si>
  <si>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</si>
  <si>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</si>
  <si>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</si>
  <si>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</si>
  <si>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</si>
  <si>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</si>
  <si>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</si>
  <si>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</si>
  <si>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</si>
  <si>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</si>
  <si>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</si>
  <si>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</si>
  <si>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</si>
  <si>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</si>
  <si>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</si>
  <si>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</si>
  <si>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</si>
  <si>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</si>
  <si>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</si>
  <si>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</si>
  <si>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</si>
  <si>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</si>
  <si>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</si>
  <si>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</si>
  <si>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</si>
  <si>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</si>
  <si>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</si>
  <si>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</si>
  <si>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</si>
  <si>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</si>
  <si>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</si>
  <si>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</si>
  <si>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</si>
  <si>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</si>
  <si>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</si>
  <si>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</si>
  <si>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</si>
  <si>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</si>
  <si>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</si>
  <si>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</si>
  <si>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</si>
  <si>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</si>
  <si>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</si>
  <si>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</si>
  <si>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</si>
  <si>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</si>
  <si>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</si>
  <si>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</si>
  <si>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</si>
  <si>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</si>
  <si>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</si>
  <si>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</si>
  <si>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</si>
  <si>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</si>
  <si>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</si>
  <si>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</si>
  <si>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</si>
  <si>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</si>
  <si>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</si>
  <si>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</si>
  <si>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</si>
  <si>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</si>
  <si>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</si>
  <si>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</si>
  <si>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</si>
  <si>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</si>
  <si>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</si>
  <si>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</si>
  <si>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</si>
  <si>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</si>
  <si>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</si>
  <si>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</si>
  <si>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</si>
  <si>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</si>
  <si>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</si>
  <si>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</si>
  <si>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</si>
  <si>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</si>
  <si>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</si>
  <si>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</si>
  <si>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</si>
  <si>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</si>
  <si>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</si>
  <si>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</si>
  <si>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</si>
  <si>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</si>
  <si>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</si>
  <si>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</si>
  <si>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</si>
  <si>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</si>
  <si>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</si>
  <si>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</si>
  <si>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</si>
  <si>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</si>
  <si>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</si>
  <si>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</si>
  <si>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</si>
  <si>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</si>
  <si>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</si>
  <si>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</si>
  <si>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</si>
  <si>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</si>
  <si>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</si>
  <si>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</si>
  <si>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</si>
  <si>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</si>
  <si>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</si>
  <si>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</si>
  <si>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</si>
  <si>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</si>
  <si>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</si>
  <si>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</si>
  <si>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</si>
  <si>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</si>
  <si>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</si>
  <si>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</si>
  <si>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</si>
  <si>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</si>
  <si>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</si>
  <si>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</si>
  <si>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</si>
  <si>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</si>
  <si>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</si>
  <si>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</si>
  <si>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</si>
  <si>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</si>
  <si>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</si>
  <si>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</si>
  <si>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</si>
  <si>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</si>
  <si>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</si>
  <si>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</si>
  <si>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</si>
  <si>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</si>
  <si>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</si>
  <si>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</si>
  <si>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</si>
  <si>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</si>
  <si>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</si>
  <si>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</si>
  <si>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</si>
  <si>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</si>
  <si>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</si>
  <si>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</si>
  <si>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</si>
  <si>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</si>
  <si>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</si>
  <si>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</si>
  <si>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</si>
  <si>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</si>
  <si>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</si>
  <si>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</si>
  <si>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</si>
  <si>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</si>
  <si>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</si>
  <si>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</si>
  <si>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</si>
  <si>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</si>
  <si>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</si>
  <si>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</si>
  <si>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</si>
  <si>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</si>
  <si>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</si>
  <si>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</si>
  <si>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</si>
  <si>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</si>
  <si>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</si>
  <si>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</si>
  <si>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</si>
  <si>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</si>
  <si>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</si>
  <si>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</si>
  <si>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</si>
  <si>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</si>
  <si>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</si>
  <si>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</si>
  <si>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</si>
  <si>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</si>
  <si>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</si>
  <si>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</si>
  <si>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</si>
  <si>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</si>
  <si>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</si>
  <si>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</si>
  <si>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</si>
  <si>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</si>
  <si>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</si>
  <si>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</si>
  <si>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</si>
  <si>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</si>
  <si>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</si>
  <si>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</si>
  <si>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</si>
  <si>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</si>
  <si>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</si>
  <si>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</si>
  <si>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</si>
  <si>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</si>
  <si>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</si>
  <si>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</si>
  <si>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</si>
  <si>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</si>
  <si>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</si>
  <si>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</si>
  <si>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</si>
  <si>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</si>
  <si>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</si>
  <si>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</si>
  <si>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</si>
  <si>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</si>
  <si>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</si>
  <si>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</si>
  <si>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</si>
  <si>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</si>
  <si>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</si>
  <si>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</si>
  <si>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</si>
  <si>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</si>
  <si>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</si>
  <si>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</si>
  <si>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</si>
  <si>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</si>
  <si>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</si>
  <si>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</si>
  <si>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</si>
  <si>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</si>
  <si>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</si>
  <si>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</si>
  <si>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</si>
  <si>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</si>
  <si>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</si>
  <si>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</si>
  <si>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</si>
  <si>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</si>
  <si>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</si>
  <si>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</si>
  <si>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</si>
  <si>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</si>
  <si>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</si>
  <si>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</si>
  <si>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</si>
  <si>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</si>
  <si>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</si>
  <si>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</si>
  <si>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</si>
  <si>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</si>
  <si>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</si>
  <si>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</si>
  <si>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</si>
  <si>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</si>
  <si>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</si>
  <si>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</si>
  <si>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</si>
  <si>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</si>
  <si>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</si>
  <si>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</si>
  <si>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</si>
  <si>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</si>
  <si>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</si>
  <si>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</si>
  <si>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</si>
  <si>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</si>
  <si>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</si>
  <si>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</si>
  <si>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</si>
  <si>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</si>
  <si>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</si>
  <si>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</si>
  <si>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</si>
  <si>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</si>
  <si>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</si>
  <si>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</si>
  <si>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</si>
  <si>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</si>
  <si>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</si>
  <si>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</si>
  <si>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</si>
  <si>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</si>
  <si>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</si>
  <si>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</si>
  <si>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</si>
  <si>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</si>
  <si>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</si>
  <si>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</si>
  <si>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</si>
  <si>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</si>
  <si>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</si>
  <si>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</si>
  <si>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</si>
  <si>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</si>
  <si>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</si>
  <si>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</si>
  <si>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</si>
  <si>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</si>
  <si>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</si>
  <si>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</si>
  <si>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</si>
  <si>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</si>
  <si>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</si>
  <si>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</si>
  <si>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</si>
  <si>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</si>
  <si>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</si>
  <si>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</si>
  <si>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</si>
  <si>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</si>
  <si>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</si>
  <si>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</si>
  <si>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</si>
  <si>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</si>
  <si>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</si>
  <si>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</si>
  <si>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</si>
  <si>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</si>
  <si>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</si>
  <si>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</si>
  <si>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</si>
  <si>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</si>
  <si>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</si>
  <si>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</si>
  <si>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</si>
  <si>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</si>
  <si>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</si>
  <si>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</si>
  <si>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</si>
  <si>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</si>
  <si>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</si>
  <si>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</si>
  <si>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</si>
  <si>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</si>
  <si>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</si>
  <si>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</si>
  <si>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</si>
  <si>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</si>
  <si>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</si>
  <si>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</si>
  <si>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</si>
  <si>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</si>
  <si>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</si>
  <si>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</si>
  <si>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</si>
  <si>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</si>
  <si>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</si>
  <si>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</si>
  <si>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</si>
  <si>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</si>
  <si>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</si>
  <si>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</si>
  <si>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</si>
  <si>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</si>
  <si>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</si>
  <si>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</si>
  <si>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</si>
  <si>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</si>
  <si>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</si>
  <si>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</si>
  <si>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</si>
  <si>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</si>
  <si>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</si>
  <si>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</si>
  <si>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</si>
  <si>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</si>
  <si>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</si>
  <si>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</si>
  <si>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</si>
  <si>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</si>
  <si>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</si>
  <si>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</si>
  <si>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</si>
  <si>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</si>
  <si>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</si>
  <si>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</si>
  <si>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</si>
  <si>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</si>
  <si>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</si>
  <si>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</si>
  <si>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</si>
  <si>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</si>
  <si>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</si>
  <si>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</si>
  <si>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</si>
  <si>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</si>
  <si>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</si>
  <si>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</si>
  <si>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</si>
  <si>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</si>
  <si>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</si>
  <si>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</si>
  <si>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</si>
  <si>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</si>
  <si>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</si>
  <si>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</si>
  <si>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</si>
  <si>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</si>
  <si>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</si>
  <si>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</si>
  <si>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</si>
  <si>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</si>
  <si>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</si>
  <si>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</si>
  <si>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</si>
  <si>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</si>
  <si>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</si>
  <si>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</si>
  <si>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</si>
  <si>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</si>
  <si>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</si>
  <si>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</si>
  <si>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</si>
  <si>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</si>
  <si>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</si>
  <si>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</si>
  <si>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</si>
  <si>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</si>
  <si>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</si>
  <si>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</si>
  <si>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</si>
  <si>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</si>
  <si>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</si>
  <si>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</si>
  <si>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</si>
  <si>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</si>
  <si>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</si>
  <si>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</si>
  <si>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</si>
  <si>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</si>
  <si>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</si>
  <si>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</si>
  <si>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</si>
  <si>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</si>
  <si>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</si>
  <si>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</si>
  <si>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</si>
  <si>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</si>
  <si>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</si>
  <si>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</si>
  <si>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</si>
  <si>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</si>
  <si>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</si>
  <si>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</si>
  <si>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</si>
  <si>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</si>
  <si>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</si>
  <si>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</si>
  <si>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</si>
  <si>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</si>
  <si>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</si>
  <si>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</si>
  <si>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</si>
  <si>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</si>
  <si>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</si>
  <si>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</si>
  <si>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</si>
  <si>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</si>
  <si>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</si>
  <si>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</si>
  <si>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</si>
  <si>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</si>
  <si>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</si>
  <si>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</si>
  <si>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</si>
  <si>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</si>
  <si>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</si>
  <si>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</si>
  <si>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</si>
  <si>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</si>
  <si>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</si>
  <si>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</si>
  <si>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</si>
  <si>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</si>
  <si>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</si>
  <si>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</si>
  <si>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</si>
  <si>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</si>
  <si>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</si>
  <si>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</si>
  <si>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</si>
  <si>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</si>
  <si>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</si>
  <si>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</si>
  <si>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</si>
  <si>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</si>
  <si>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</si>
  <si>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</si>
  <si>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</si>
  <si>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</si>
  <si>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</si>
  <si>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</si>
  <si>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</si>
  <si>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</si>
  <si>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</si>
  <si>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</si>
  <si>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</si>
  <si>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</si>
  <si>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</si>
  <si>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</si>
  <si>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</si>
  <si>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</si>
  <si>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</si>
  <si>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</si>
  <si>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</si>
  <si>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</si>
  <si>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</si>
  <si>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</si>
  <si>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</si>
  <si>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</si>
  <si>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</si>
  <si>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</si>
  <si>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</si>
  <si>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</si>
  <si>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</si>
  <si>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</si>
  <si>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</si>
  <si>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</si>
  <si>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</si>
  <si>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</si>
  <si>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</si>
  <si>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</si>
  <si>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</si>
  <si>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</si>
  <si>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</si>
  <si>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</si>
  <si>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</si>
  <si>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</si>
  <si>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</si>
  <si>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</si>
  <si>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</si>
  <si>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</si>
  <si>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</si>
  <si>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</si>
  <si>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</si>
  <si>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</si>
  <si>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</si>
  <si>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</si>
  <si>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</si>
  <si>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</si>
  <si>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</si>
  <si>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</si>
  <si>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</si>
  <si>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</si>
  <si>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</si>
  <si>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</si>
  <si>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</si>
  <si>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</si>
  <si>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</si>
  <si>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</si>
  <si>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</si>
  <si>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</si>
  <si>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</si>
  <si>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</si>
  <si>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</si>
  <si>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</si>
  <si>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</si>
  <si>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</si>
  <si>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</si>
  <si>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</si>
  <si>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</si>
  <si>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</si>
  <si>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</si>
  <si>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</si>
  <si>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</si>
  <si>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</si>
  <si>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</si>
  <si>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</si>
  <si>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</si>
  <si>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</si>
  <si>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</si>
  <si>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</si>
  <si>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</si>
  <si>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</si>
  <si>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</si>
  <si>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</si>
  <si>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</si>
  <si>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</si>
  <si>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</si>
  <si>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</si>
  <si>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</si>
  <si>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</si>
  <si>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</si>
  <si>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</si>
  <si>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</si>
  <si>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</si>
  <si>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</si>
  <si>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</si>
  <si>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</si>
  <si>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</si>
  <si>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</si>
  <si>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</si>
  <si>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</si>
  <si>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</si>
  <si>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</si>
  <si>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</si>
  <si>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</si>
  <si>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</si>
  <si>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</si>
  <si>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</si>
  <si>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</si>
  <si>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</si>
  <si>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</si>
  <si>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</si>
  <si>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</si>
  <si>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</si>
  <si>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</si>
  <si>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</si>
  <si>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</si>
  <si>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</si>
  <si>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</si>
  <si>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</si>
  <si>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</si>
  <si>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</si>
  <si>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</si>
  <si>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</si>
  <si>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</si>
  <si>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</si>
  <si>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</si>
  <si>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</si>
  <si>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</si>
  <si>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</si>
  <si>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</si>
  <si>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</si>
  <si>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</si>
  <si>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</si>
  <si>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</si>
  <si>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</si>
  <si>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</si>
  <si>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</si>
  <si>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</si>
  <si>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</si>
  <si>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</si>
  <si>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</si>
  <si>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</si>
  <si>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</si>
  <si>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</si>
  <si>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</si>
  <si>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</si>
  <si>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</si>
  <si>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</si>
  <si>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</si>
  <si>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</si>
  <si>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</si>
  <si>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</si>
  <si>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</si>
  <si>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</si>
  <si>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</si>
  <si>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</si>
  <si>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</si>
  <si>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</si>
  <si>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</si>
  <si>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</si>
  <si>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</si>
  <si>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</si>
  <si>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</si>
  <si>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</si>
  <si>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</si>
  <si>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</si>
  <si>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</si>
  <si>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</si>
  <si>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</si>
  <si>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</si>
  <si>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</si>
  <si>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</si>
  <si>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</si>
  <si>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</si>
  <si>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</si>
  <si>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</si>
  <si>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</si>
  <si>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</si>
  <si>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</si>
  <si>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</si>
  <si>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</si>
  <si>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</si>
  <si>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</si>
  <si>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</si>
  <si>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</si>
  <si>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</si>
  <si>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</si>
  <si>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</si>
  <si>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</si>
  <si>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</si>
  <si>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</si>
  <si>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</si>
  <si>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</si>
  <si>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</si>
  <si>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</si>
  <si>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</si>
  <si>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</si>
  <si>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</si>
  <si>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</si>
  <si>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</si>
  <si>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</si>
  <si>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</si>
  <si>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</si>
  <si>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</si>
  <si>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</si>
  <si>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</si>
  <si>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</si>
  <si>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</si>
  <si>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</si>
  <si>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</si>
  <si>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</si>
  <si>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</si>
  <si>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</si>
  <si>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</si>
  <si>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</si>
  <si>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</si>
  <si>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</si>
  <si>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</si>
  <si>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</si>
  <si>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</si>
  <si>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</si>
  <si>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</si>
  <si>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</si>
  <si>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</si>
  <si>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</si>
  <si>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</si>
  <si>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</si>
  <si>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</si>
  <si>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</si>
  <si>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</si>
  <si>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</si>
  <si>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</si>
  <si>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</si>
  <si>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</si>
  <si>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</si>
  <si>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</si>
  <si>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</si>
  <si>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</si>
  <si>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</si>
  <si>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</si>
  <si>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</si>
  <si>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</si>
  <si>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</si>
  <si>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</si>
  <si>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</si>
  <si>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</si>
  <si>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</si>
  <si>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</si>
  <si>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</si>
  <si>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</si>
  <si>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</si>
  <si>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</si>
  <si>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</si>
  <si>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</si>
  <si>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</si>
  <si>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</si>
  <si>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</si>
  <si>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</si>
  <si>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</si>
  <si>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</si>
  <si>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</si>
  <si>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</si>
  <si>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</si>
  <si>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</si>
  <si>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</si>
  <si>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</si>
  <si>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</si>
  <si>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</si>
  <si>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</si>
  <si>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</si>
  <si>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</si>
  <si>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</si>
  <si>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</si>
  <si>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</si>
  <si>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</si>
  <si>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</si>
  <si>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</si>
  <si>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</si>
  <si>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</si>
  <si>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</si>
  <si>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</si>
  <si>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</si>
  <si>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</si>
  <si>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</si>
  <si>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</si>
  <si>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</si>
  <si>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</si>
  <si>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</si>
  <si>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</si>
  <si>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</si>
  <si>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</si>
  <si>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</si>
  <si>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</si>
  <si>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</si>
  <si>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</si>
  <si>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</si>
  <si>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</si>
  <si>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</si>
  <si>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</si>
  <si>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</si>
  <si>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</si>
  <si>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</si>
  <si>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</si>
  <si>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</si>
  <si>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</si>
  <si>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</si>
  <si>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</si>
  <si>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</si>
  <si>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</si>
  <si>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</si>
  <si>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</si>
  <si>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</si>
  <si>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</si>
  <si>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</si>
  <si>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</si>
  <si>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</si>
  <si>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</si>
  <si>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</si>
  <si>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</si>
  <si>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</si>
  <si>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</si>
  <si>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</si>
  <si>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</si>
  <si>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</si>
  <si>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</si>
  <si>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</si>
  <si>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</si>
  <si>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</si>
  <si>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</si>
  <si>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</si>
  <si>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</si>
  <si>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</si>
  <si>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</si>
  <si>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</si>
  <si>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</si>
  <si>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</si>
  <si>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</si>
  <si>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</si>
  <si>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</si>
  <si>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</si>
  <si>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</si>
  <si>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</si>
  <si>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</si>
  <si>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</si>
  <si>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</si>
  <si>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</si>
  <si>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</si>
  <si>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</si>
  <si>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</si>
  <si>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</si>
  <si>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</si>
  <si>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</si>
  <si>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</si>
  <si>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</si>
  <si>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</si>
  <si>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</si>
  <si>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</si>
  <si>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</si>
  <si>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</si>
  <si>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</si>
  <si>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</si>
  <si>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</si>
  <si>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</si>
  <si>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</si>
  <si>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</si>
  <si>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</si>
  <si>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</si>
  <si>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</si>
  <si>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</si>
  <si>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</si>
  <si>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</si>
  <si>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</si>
  <si>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</si>
  <si>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</si>
  <si>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</si>
  <si>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</si>
  <si>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</si>
  <si>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</si>
  <si>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</si>
  <si>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</si>
  <si>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</si>
  <si>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</si>
  <si>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</si>
  <si>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</si>
  <si>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</si>
  <si>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</si>
  <si>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</si>
  <si>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</si>
  <si>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</si>
  <si>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</si>
  <si>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</si>
  <si>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</si>
  <si>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</si>
  <si>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</si>
  <si>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</si>
  <si>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</si>
  <si>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</si>
  <si>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</si>
  <si>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</si>
  <si>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</si>
  <si>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</si>
  <si>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</si>
  <si>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</si>
  <si>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</si>
  <si>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</si>
  <si>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</si>
  <si>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</si>
  <si>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</si>
  <si>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</si>
  <si>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</si>
  <si>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</si>
  <si>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</si>
  <si>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</si>
  <si>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</si>
  <si>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</si>
  <si>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</si>
  <si>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</si>
  <si>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</si>
  <si>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</si>
  <si>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</si>
  <si>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</si>
  <si>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</si>
  <si>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</si>
  <si>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</si>
  <si>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</si>
  <si>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</si>
  <si>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</si>
  <si>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</si>
  <si>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</si>
  <si>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</si>
  <si>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</si>
  <si>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</si>
  <si>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</si>
  <si>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</si>
  <si>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</si>
  <si>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</si>
  <si>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</si>
  <si>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</si>
  <si>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</si>
  <si>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</si>
  <si>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</si>
  <si>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</si>
  <si>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</si>
  <si>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</si>
  <si>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</si>
  <si>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</si>
  <si>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</si>
  <si>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</si>
  <si>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</si>
  <si>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</si>
  <si>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</si>
  <si>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</si>
  <si>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</si>
  <si>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</si>
  <si>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</si>
  <si>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</si>
  <si>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</si>
  <si>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</si>
  <si>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</si>
  <si>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</si>
  <si>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</si>
  <si>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</si>
  <si>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</si>
  <si>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</si>
  <si>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</si>
  <si>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</si>
  <si>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</si>
  <si>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</si>
  <si>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</si>
  <si>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</si>
  <si>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</si>
  <si>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</si>
  <si>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</si>
  <si>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</si>
  <si>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</si>
  <si>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</si>
  <si>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</si>
  <si>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</si>
  <si>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</si>
  <si>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</si>
  <si>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</si>
  <si>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</si>
  <si>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</si>
  <si>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</si>
  <si>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</si>
  <si>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</si>
  <si>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</si>
  <si>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</si>
  <si>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</si>
  <si>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</si>
  <si>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</si>
  <si>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</si>
  <si>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</si>
  <si>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</si>
  <si>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</si>
  <si>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</si>
  <si>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</si>
  <si>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</si>
  <si>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</si>
  <si>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</si>
  <si>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</si>
  <si>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</si>
  <si>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</si>
  <si>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</si>
  <si>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</si>
  <si>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</si>
  <si>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</si>
  <si>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</si>
  <si>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</si>
  <si>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</si>
  <si>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</si>
  <si>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</si>
  <si>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</si>
  <si>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</si>
  <si>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</si>
  <si>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</si>
  <si>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</si>
  <si>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</si>
  <si>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</si>
  <si>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</si>
  <si>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</si>
  <si>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</si>
  <si>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</si>
  <si>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</si>
  <si>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</si>
  <si>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</si>
  <si>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</si>
  <si>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</si>
  <si>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</si>
  <si>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</si>
  <si>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</si>
  <si>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</si>
  <si>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</si>
  <si>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</si>
  <si>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</si>
  <si>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</si>
  <si>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</si>
  <si>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</si>
  <si>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</si>
  <si>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</si>
  <si>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</si>
  <si>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</si>
  <si>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</si>
  <si>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</si>
  <si>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</si>
  <si>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</si>
  <si>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</si>
  <si>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</si>
  <si>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</si>
  <si>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</si>
  <si>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</si>
  <si>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</si>
  <si>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</si>
  <si>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</si>
  <si>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</si>
  <si>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</si>
  <si>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</si>
  <si>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</si>
  <si>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</si>
  <si>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</si>
  <si>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</si>
  <si>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</si>
  <si>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</si>
  <si>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</si>
  <si>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</si>
  <si>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</si>
  <si>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</si>
  <si>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</si>
  <si>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</si>
  <si>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</si>
  <si>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</si>
  <si>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</si>
  <si>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</si>
  <si>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</si>
  <si>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</si>
  <si>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</si>
  <si>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</si>
  <si>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</si>
  <si>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</si>
  <si>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</si>
  <si>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</si>
  <si>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</si>
  <si>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</si>
  <si>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</si>
  <si>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</si>
  <si>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</si>
  <si>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</si>
  <si>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</si>
  <si>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</si>
  <si>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</si>
  <si>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</si>
  <si>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</si>
  <si>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</si>
  <si>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</si>
  <si>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</si>
  <si>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</si>
  <si>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</si>
  <si>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</si>
  <si>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</si>
  <si>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</si>
  <si>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</si>
  <si>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</si>
  <si>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</si>
  <si>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</si>
  <si>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</si>
  <si>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</si>
  <si>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</si>
  <si>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</si>
  <si>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</si>
  <si>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</si>
  <si>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</si>
  <si>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</si>
  <si>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</si>
  <si>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</si>
  <si>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</si>
  <si>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</si>
  <si>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</si>
  <si>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</si>
  <si>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</si>
  <si>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</si>
  <si>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</si>
  <si>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</si>
  <si>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</si>
  <si>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</si>
  <si>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</si>
  <si>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</si>
  <si>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</si>
  <si>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</si>
  <si>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</si>
  <si>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</si>
  <si>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</si>
  <si>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</si>
  <si>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</si>
  <si>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</si>
  <si>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</si>
  <si>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</si>
  <si>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</si>
  <si>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</si>
  <si>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</si>
  <si>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</si>
  <si>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</si>
  <si>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</si>
  <si>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</si>
  <si>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</si>
  <si>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</si>
  <si>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</si>
  <si>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</si>
  <si>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</si>
  <si>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</si>
  <si>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</si>
  <si>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</si>
  <si>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</si>
  <si>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</si>
  <si>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</si>
  <si>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</si>
  <si>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</si>
  <si>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</si>
  <si>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</si>
  <si>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</si>
  <si>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</si>
  <si>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</si>
  <si>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</si>
  <si>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</si>
  <si>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</si>
  <si>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</si>
  <si>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</si>
  <si>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</si>
  <si>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</si>
  <si>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</si>
  <si>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</si>
  <si>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</si>
  <si>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</si>
  <si>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</si>
  <si>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</si>
  <si>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</si>
  <si>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</si>
  <si>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</si>
  <si>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</si>
  <si>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</si>
  <si>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</si>
  <si>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</si>
  <si>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</si>
  <si>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</si>
  <si>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</si>
  <si>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</si>
  <si>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</si>
  <si>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</si>
  <si>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</si>
  <si>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</si>
  <si>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</si>
  <si>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</si>
  <si>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</si>
  <si>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</si>
  <si>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</si>
  <si>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</si>
  <si>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</si>
  <si>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</si>
  <si>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</si>
  <si>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</si>
  <si>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</si>
  <si>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</si>
  <si>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</si>
  <si>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</si>
  <si>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</si>
  <si>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</si>
  <si>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</si>
  <si>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</si>
  <si>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</si>
  <si>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</si>
  <si>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</si>
  <si>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</si>
  <si>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</si>
  <si>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</si>
  <si>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</si>
  <si>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</si>
  <si>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</si>
  <si>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</si>
  <si>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</si>
  <si>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</si>
  <si>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</si>
  <si>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</si>
  <si>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</si>
  <si>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</si>
  <si>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</si>
  <si>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</si>
  <si>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</si>
  <si>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</si>
  <si>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</si>
  <si>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</si>
  <si>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</si>
  <si>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</si>
  <si>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</si>
  <si>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</si>
  <si>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</si>
  <si>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</si>
  <si>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</si>
  <si>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</si>
  <si>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</si>
  <si>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</si>
  <si>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</si>
  <si>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</si>
  <si>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</si>
  <si>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</si>
  <si>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</si>
  <si>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</si>
  <si>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</si>
  <si>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</si>
  <si>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</si>
  <si>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</si>
  <si>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</si>
  <si>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</si>
  <si>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</si>
  <si>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</si>
  <si>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</si>
  <si>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</si>
  <si>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</si>
  <si>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</si>
  <si>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</si>
  <si>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</si>
  <si>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</si>
  <si>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</si>
  <si>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</si>
  <si>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</si>
  <si>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</si>
  <si>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</si>
  <si>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</si>
  <si>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</si>
  <si>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</si>
  <si>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</si>
  <si>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</si>
  <si>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</si>
  <si>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</si>
  <si>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</si>
  <si>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</si>
  <si>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</si>
  <si>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</si>
  <si>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</si>
  <si>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</si>
  <si>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</si>
  <si>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</si>
  <si>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</si>
  <si>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</si>
  <si>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</si>
  <si>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</si>
  <si>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</si>
  <si>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</si>
  <si>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</si>
  <si>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</si>
  <si>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</si>
  <si>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</si>
  <si>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</si>
  <si>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</si>
  <si>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</si>
  <si>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</si>
  <si>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</si>
  <si>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</si>
  <si>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</si>
  <si>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</si>
  <si>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</si>
  <si>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</si>
  <si>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</si>
  <si>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</si>
  <si>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</si>
  <si>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</si>
  <si>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</si>
  <si>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</si>
  <si>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</si>
  <si>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</si>
  <si>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</si>
  <si>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</si>
  <si>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</si>
  <si>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</si>
  <si>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</si>
  <si>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</si>
  <si>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</si>
  <si>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</si>
  <si>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</si>
  <si>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</si>
  <si>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</si>
  <si>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</si>
  <si>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</si>
  <si>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</si>
  <si>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</si>
  <si>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</si>
  <si>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</si>
  <si>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</si>
  <si>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</si>
  <si>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</si>
  <si>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</si>
  <si>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</si>
  <si>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</si>
  <si>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</si>
  <si>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</si>
  <si>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</si>
  <si>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</si>
  <si>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</si>
  <si>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</si>
  <si>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</si>
  <si>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</si>
  <si>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</si>
  <si>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</si>
  <si>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</si>
  <si>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</si>
  <si>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</si>
  <si>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</si>
  <si>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</si>
  <si>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</si>
  <si>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</si>
  <si>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</si>
  <si>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</si>
  <si>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</si>
  <si>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</si>
  <si>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</si>
  <si>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</si>
  <si>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</si>
  <si>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</si>
  <si>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</si>
  <si>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</si>
  <si>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</si>
  <si>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</si>
  <si>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</si>
  <si>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</si>
  <si>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</si>
  <si>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</si>
  <si>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</si>
  <si>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</si>
  <si>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</si>
  <si>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</si>
  <si>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</si>
  <si>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</si>
  <si>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</si>
  <si>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</si>
  <si>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</si>
  <si>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</si>
  <si>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</si>
  <si>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</si>
  <si>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</si>
  <si>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</si>
  <si>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</si>
  <si>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</si>
  <si>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</si>
  <si>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</si>
  <si>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</si>
  <si>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</si>
  <si>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</si>
  <si>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</si>
  <si>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</si>
  <si>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</si>
  <si>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</si>
  <si>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</si>
  <si>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</si>
  <si>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</si>
  <si>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</si>
  <si>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</si>
  <si>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</si>
  <si>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</si>
  <si>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</si>
  <si>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</si>
  <si>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</si>
  <si>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</si>
  <si>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</si>
  <si>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</si>
  <si>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</si>
  <si>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</si>
  <si>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</si>
  <si>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</si>
  <si>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</si>
  <si>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</si>
  <si>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</si>
  <si>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</si>
  <si>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</si>
  <si>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</si>
  <si>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</si>
  <si>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</si>
  <si>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</si>
  <si>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</si>
  <si>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</si>
  <si>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</si>
  <si>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</si>
  <si>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</si>
  <si>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</si>
  <si>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</si>
  <si>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</si>
  <si>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</si>
  <si>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</si>
  <si>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</si>
  <si>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</si>
  <si>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</si>
  <si>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</si>
  <si>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</si>
  <si>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</si>
  <si>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</si>
  <si>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</si>
  <si>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</si>
  <si>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</si>
  <si>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</si>
  <si>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</si>
  <si>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</si>
  <si>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</si>
  <si>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</si>
  <si>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</si>
  <si>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</si>
  <si>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</si>
  <si>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</si>
  <si>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</si>
  <si>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</si>
  <si>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</si>
  <si>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</si>
  <si>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</si>
  <si>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</si>
  <si>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</si>
  <si>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</si>
  <si>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</si>
  <si>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</si>
  <si>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</si>
  <si>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</si>
  <si>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</si>
  <si>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</si>
  <si>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</si>
  <si>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</si>
  <si>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</si>
  <si>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</si>
  <si>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</si>
  <si>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</si>
  <si>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</si>
  <si>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</si>
  <si>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</si>
  <si>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</si>
  <si>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</si>
  <si>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</si>
  <si>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</si>
  <si>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</si>
  <si>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</si>
  <si>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</si>
  <si>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</si>
  <si>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</si>
  <si>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</si>
  <si>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</si>
  <si>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</si>
  <si>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</si>
  <si>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</si>
  <si>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</si>
  <si>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</si>
  <si>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</si>
  <si>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</si>
  <si>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</si>
  <si>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</si>
  <si>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</si>
  <si>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</si>
  <si>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</si>
  <si>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</si>
  <si>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</si>
  <si>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</si>
  <si>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</si>
  <si>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</si>
  <si>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</si>
  <si>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</si>
  <si>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</si>
  <si>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</si>
  <si>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</si>
  <si>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</si>
  <si>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</si>
  <si>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</si>
  <si>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</si>
  <si>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</si>
  <si>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</si>
  <si>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</si>
  <si>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</si>
  <si>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</si>
  <si>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</si>
  <si>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</si>
  <si>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</si>
  <si>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</si>
  <si>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</si>
  <si>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</si>
  <si>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</si>
  <si>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</si>
  <si>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</si>
  <si>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</si>
  <si>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</si>
  <si>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</si>
  <si>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</si>
  <si>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</si>
  <si>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</si>
  <si>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</si>
  <si>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</si>
  <si>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</si>
  <si>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</si>
  <si>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</si>
  <si>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</si>
  <si>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</si>
  <si>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</si>
  <si>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</si>
  <si>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</si>
  <si>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</si>
  <si>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</si>
  <si>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</si>
  <si>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</si>
  <si>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</si>
  <si>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</si>
  <si>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</si>
  <si>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</si>
  <si>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</si>
  <si>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</si>
  <si>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</si>
  <si>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</si>
  <si>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</si>
  <si>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</si>
  <si>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</si>
  <si>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</si>
  <si>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</si>
  <si>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</si>
  <si>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</si>
  <si>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</si>
  <si>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</si>
  <si>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</si>
  <si>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</si>
  <si>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</si>
  <si>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</si>
  <si>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</si>
  <si>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</si>
  <si>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</si>
  <si>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</si>
  <si>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</si>
  <si>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</si>
  <si>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</si>
  <si>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</si>
  <si>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</si>
  <si>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</si>
  <si>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</si>
  <si>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</si>
  <si>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</si>
  <si>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</si>
  <si>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</si>
  <si>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</si>
  <si>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</si>
  <si>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</si>
  <si>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</si>
  <si>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</si>
  <si>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</si>
  <si>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</si>
  <si>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</si>
  <si>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</si>
  <si>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</si>
  <si>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</si>
  <si>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</si>
  <si>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</si>
  <si>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</si>
  <si>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</si>
  <si>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</si>
  <si>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</si>
  <si>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</si>
  <si>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</si>
  <si>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</si>
  <si>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</si>
  <si>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</si>
  <si>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</si>
  <si>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</si>
  <si>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</si>
  <si>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</si>
  <si>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</si>
  <si>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</si>
  <si>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</si>
  <si>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</si>
  <si>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</si>
  <si>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</si>
  <si>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</si>
  <si>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</si>
  <si>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</si>
  <si>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</si>
  <si>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</si>
  <si>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</si>
  <si>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</si>
  <si>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</si>
  <si>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</si>
  <si>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</si>
  <si>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</si>
  <si>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</si>
  <si>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</si>
  <si>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</si>
  <si>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</si>
  <si>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</si>
  <si>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</si>
  <si>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</si>
  <si>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</si>
  <si>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</si>
  <si>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</si>
  <si>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</si>
  <si>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</si>
  <si>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</si>
  <si>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</si>
  <si>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</si>
  <si>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</si>
  <si>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</si>
  <si>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</si>
  <si>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</si>
  <si>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</si>
  <si>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</si>
  <si>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</si>
  <si>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</si>
  <si>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</si>
  <si>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</si>
  <si>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</si>
  <si>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</si>
  <si>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</si>
  <si>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</si>
  <si>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</si>
  <si>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</si>
  <si>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</si>
  <si>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</si>
  <si>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</si>
  <si>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</si>
  <si>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</si>
  <si>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</si>
  <si>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</si>
  <si>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</si>
  <si>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</si>
  <si>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</si>
  <si>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</si>
  <si>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</si>
  <si>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</si>
  <si>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</si>
  <si>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</si>
  <si>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</si>
  <si>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</si>
  <si>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</si>
  <si>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</si>
  <si>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</si>
  <si>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</si>
  <si>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</si>
  <si>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</si>
  <si>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</si>
  <si>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</si>
  <si>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</si>
  <si>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</si>
  <si>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</si>
  <si>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</si>
  <si>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</si>
  <si>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</si>
  <si>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</si>
  <si>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</si>
  <si>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</si>
  <si>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</si>
  <si>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</si>
  <si>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</si>
  <si>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</si>
  <si>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</si>
  <si>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</si>
  <si>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</si>
  <si>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</si>
  <si>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</si>
  <si>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</si>
  <si>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</si>
  <si>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</si>
  <si>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</si>
  <si>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</si>
  <si>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</si>
  <si>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</si>
  <si>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</si>
  <si>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</si>
  <si>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</si>
  <si>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</si>
  <si>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</si>
  <si>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</si>
  <si>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</si>
  <si>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</si>
  <si>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</si>
  <si>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</si>
  <si>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</si>
  <si>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</si>
  <si>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</si>
  <si>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</si>
  <si>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</si>
  <si>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</si>
  <si>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</si>
  <si>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</si>
  <si>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</si>
  <si>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</si>
  <si>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</si>
  <si>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</si>
  <si>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</si>
  <si>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</si>
  <si>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</si>
  <si>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</si>
  <si>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</si>
  <si>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</si>
  <si>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</si>
  <si>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</si>
  <si>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</si>
  <si>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</si>
  <si>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</si>
  <si>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</si>
  <si>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</si>
  <si>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</si>
  <si>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</si>
  <si>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</si>
  <si>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</si>
  <si>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</si>
  <si>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</si>
  <si>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</si>
  <si>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</si>
  <si>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</si>
  <si>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</si>
  <si>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</si>
  <si>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</si>
  <si>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</si>
  <si>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</si>
  <si>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</si>
  <si>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</si>
  <si>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</si>
  <si>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</si>
  <si>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</si>
  <si>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</si>
  <si>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</si>
  <si>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</si>
  <si>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</si>
  <si>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</si>
  <si>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</si>
  <si>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</si>
  <si>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</si>
  <si>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</si>
  <si>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</si>
  <si>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</si>
  <si>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</si>
  <si>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</si>
  <si>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</si>
  <si>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</si>
  <si>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</si>
  <si>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</si>
  <si>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</si>
  <si>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</si>
  <si>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</si>
  <si>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</si>
  <si>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</si>
  <si>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</si>
  <si>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</si>
  <si>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</si>
  <si>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</si>
  <si>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</si>
  <si>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</si>
  <si>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</si>
  <si>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</si>
  <si>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</si>
  <si>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</si>
  <si>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</si>
  <si>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</si>
  <si>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</si>
  <si>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</si>
  <si>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</si>
  <si>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</si>
  <si>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</si>
  <si>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</si>
  <si>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</si>
  <si>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</si>
  <si>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</si>
  <si>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</si>
  <si>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</si>
  <si>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</si>
  <si>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</si>
  <si>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</si>
  <si>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</si>
  <si>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</si>
  <si>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</si>
  <si>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</si>
  <si>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</si>
  <si>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</si>
  <si>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</si>
  <si>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</si>
  <si>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</si>
  <si>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</si>
  <si>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</si>
  <si>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</si>
  <si>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</si>
  <si>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</si>
  <si>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</si>
  <si>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</si>
  <si>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</si>
  <si>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</si>
  <si>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</si>
  <si>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</si>
  <si>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</si>
  <si>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</si>
  <si>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</si>
  <si>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</si>
  <si>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</si>
  <si>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</si>
  <si>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</si>
  <si>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</si>
  <si>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</si>
  <si>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</si>
  <si>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</si>
  <si>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</si>
  <si>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</si>
  <si>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</si>
  <si>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</si>
  <si>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</si>
  <si>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</si>
  <si>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</si>
  <si>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</si>
  <si>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</si>
  <si>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</si>
  <si>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</si>
  <si>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</si>
  <si>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</si>
  <si>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</si>
  <si>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</si>
  <si>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</si>
  <si>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</si>
  <si>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</si>
  <si>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</si>
  <si>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</si>
  <si>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</si>
  <si>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</si>
  <si>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</si>
  <si>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</si>
  <si>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</si>
  <si>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</si>
  <si>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</si>
  <si>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</si>
  <si>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</si>
  <si>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</si>
  <si>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</si>
  <si>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</si>
  <si>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</si>
  <si>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</si>
  <si>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</si>
  <si>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</si>
  <si>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</si>
  <si>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</si>
  <si>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</si>
  <si>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</si>
  <si>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</si>
  <si>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</si>
  <si>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</si>
  <si>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</si>
  <si>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</si>
  <si>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</si>
  <si>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</si>
  <si>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</si>
  <si>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</si>
  <si>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</si>
  <si>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</si>
  <si>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</si>
  <si>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</si>
  <si>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</si>
  <si>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</si>
  <si>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</si>
  <si>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</si>
  <si>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</si>
  <si>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</si>
  <si>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</si>
  <si>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</si>
  <si>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</si>
  <si>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</si>
  <si>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</si>
  <si>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</si>
  <si>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</si>
  <si>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</si>
  <si>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</si>
  <si>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</si>
  <si>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</si>
  <si>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</si>
  <si>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</si>
  <si>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</si>
  <si>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</si>
  <si>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</si>
  <si>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</si>
  <si>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</si>
  <si>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</si>
  <si>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</si>
  <si>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</si>
  <si>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</si>
  <si>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</si>
  <si>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</si>
  <si>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</si>
  <si>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</si>
  <si>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</si>
  <si>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</si>
  <si>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</si>
  <si>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</si>
  <si>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</si>
  <si>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</si>
  <si>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</si>
  <si>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</si>
  <si>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</si>
  <si>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</si>
  <si>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</si>
  <si>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</si>
  <si>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</si>
  <si>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</si>
  <si>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</si>
  <si>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</si>
  <si>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</si>
  <si>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</si>
  <si>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</si>
  <si>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</si>
  <si>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</si>
  <si>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</si>
  <si>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</si>
  <si>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</si>
  <si>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</si>
  <si>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</si>
  <si>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</si>
  <si>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</si>
  <si>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</si>
  <si>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</si>
  <si>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</si>
  <si>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</si>
  <si>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</si>
  <si>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</si>
  <si>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</si>
  <si>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</si>
  <si>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</si>
  <si>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</si>
  <si>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</si>
  <si>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</si>
  <si>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</si>
  <si>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</si>
  <si>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</si>
  <si>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</si>
  <si>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</si>
  <si>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</si>
  <si>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</si>
  <si>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</si>
  <si>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</si>
  <si>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</si>
  <si>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</si>
  <si>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</si>
  <si>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</si>
  <si>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</si>
  <si>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</si>
  <si>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</si>
  <si>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</si>
  <si>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</si>
  <si>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</si>
  <si>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</si>
  <si>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</si>
  <si>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</si>
  <si>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</si>
  <si>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</si>
  <si>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</si>
  <si>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</si>
  <si>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</si>
  <si>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</si>
  <si>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</si>
  <si>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</si>
  <si>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</si>
  <si>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</si>
  <si>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</si>
  <si>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</si>
  <si>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</si>
  <si>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</si>
  <si>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</si>
  <si>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</si>
  <si>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</si>
  <si>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</si>
  <si>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</si>
  <si>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</si>
  <si>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</si>
  <si>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</si>
  <si>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</si>
  <si>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</si>
  <si>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</si>
  <si>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</si>
  <si>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</si>
  <si>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</si>
  <si>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</si>
  <si>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</si>
  <si>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</si>
  <si>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</si>
  <si>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</si>
  <si>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</si>
  <si>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</si>
  <si>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</si>
  <si>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</si>
  <si>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</si>
  <si>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</si>
  <si>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</si>
  <si>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</si>
  <si>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</si>
  <si>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</si>
  <si>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</si>
  <si>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</si>
  <si>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</si>
  <si>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</si>
  <si>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</si>
  <si>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</si>
  <si>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</si>
  <si>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</si>
  <si>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</si>
  <si>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</si>
  <si>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</si>
  <si>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</si>
  <si>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</si>
  <si>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</si>
  <si>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</si>
  <si>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</si>
  <si>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</si>
  <si>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</si>
  <si>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</si>
  <si>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</si>
  <si>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</si>
  <si>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</si>
  <si>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</si>
  <si>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</si>
  <si>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</si>
  <si>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</si>
  <si>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</si>
  <si>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</si>
  <si>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</si>
  <si>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</si>
  <si>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</si>
  <si>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</si>
  <si>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</si>
  <si>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</si>
  <si>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</si>
  <si>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</si>
  <si>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</si>
  <si>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</si>
  <si>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</si>
  <si>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</si>
  <si>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</si>
  <si>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</si>
  <si>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</si>
  <si>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</si>
  <si>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</si>
  <si>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</si>
  <si>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</si>
  <si>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</si>
  <si>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</si>
  <si>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</si>
  <si>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</si>
  <si>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</si>
  <si>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</si>
  <si>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</si>
  <si>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</si>
  <si>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</si>
  <si>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</si>
  <si>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</si>
  <si>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</si>
  <si>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</si>
  <si>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</si>
  <si>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</si>
  <si>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</si>
  <si>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</si>
  <si>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</si>
  <si>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</si>
  <si>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</si>
  <si>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</si>
  <si>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</si>
  <si>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</si>
  <si>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</si>
  <si>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</si>
  <si>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</si>
  <si>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</si>
  <si>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</si>
  <si>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</si>
  <si>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</si>
  <si>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</si>
  <si>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</si>
  <si>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</si>
  <si>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</si>
  <si>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</si>
  <si>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</si>
  <si>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</si>
  <si>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</si>
  <si>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</si>
  <si>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</si>
  <si>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</si>
  <si>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</si>
  <si>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</si>
  <si>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</si>
  <si>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</si>
  <si>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</si>
  <si>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</si>
  <si>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</si>
  <si>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</si>
  <si>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</si>
  <si>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</si>
  <si>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</si>
  <si>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</si>
  <si>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</si>
  <si>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</si>
  <si>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</si>
  <si>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</si>
  <si>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</si>
  <si>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</si>
  <si>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</si>
  <si>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</si>
  <si>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</si>
  <si>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</si>
  <si>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</si>
  <si>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</si>
  <si>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</si>
  <si>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</si>
  <si>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</si>
  <si>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</si>
  <si>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</si>
  <si>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</si>
  <si>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</si>
  <si>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</si>
  <si>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</si>
  <si>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</si>
  <si>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</si>
  <si>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</si>
  <si>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</si>
  <si>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</si>
  <si>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</si>
  <si>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</si>
  <si>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</si>
  <si>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</si>
  <si>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</si>
  <si>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</si>
  <si>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</si>
  <si>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</si>
  <si>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</si>
  <si>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</si>
  <si>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</si>
  <si>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</si>
  <si>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</si>
  <si>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</si>
  <si>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</si>
  <si>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</si>
  <si>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</si>
  <si>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</si>
  <si>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</si>
  <si>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</si>
  <si>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</si>
  <si>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</si>
  <si>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</si>
  <si>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</si>
  <si>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</si>
  <si>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</si>
  <si>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</si>
  <si>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</si>
  <si>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</si>
  <si>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</si>
  <si>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</si>
  <si>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</si>
  <si>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</si>
  <si>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</si>
  <si>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</si>
  <si>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</si>
  <si>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</si>
  <si>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</si>
  <si>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</si>
  <si>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</si>
  <si>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</si>
  <si>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</si>
  <si>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</si>
  <si>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</si>
  <si>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</si>
  <si>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</si>
  <si>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</si>
  <si>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</si>
  <si>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</si>
  <si>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</si>
  <si>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</si>
  <si>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</si>
  <si>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</si>
  <si>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</si>
  <si>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</si>
  <si>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</si>
  <si>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</si>
  <si>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</si>
  <si>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</si>
  <si>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</si>
  <si>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</si>
  <si>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</si>
  <si>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</si>
  <si>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</si>
  <si>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</si>
  <si>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</si>
  <si>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</si>
  <si>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</si>
  <si>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</si>
  <si>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</si>
  <si>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</si>
  <si>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</si>
  <si>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</si>
  <si>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</si>
  <si>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</si>
  <si>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</si>
  <si>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</si>
  <si>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</si>
  <si>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</si>
  <si>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</si>
  <si>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</si>
  <si>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</si>
  <si>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</si>
  <si>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</si>
  <si>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</si>
  <si>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</si>
  <si>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</si>
  <si>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</si>
  <si>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</si>
  <si>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</si>
  <si>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</si>
  <si>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</si>
  <si>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</si>
  <si>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</si>
  <si>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</si>
  <si>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</si>
  <si>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</si>
  <si>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</si>
  <si>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</si>
  <si>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</si>
  <si>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</si>
  <si>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</si>
  <si>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</si>
  <si>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</si>
  <si>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</si>
  <si>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</si>
  <si>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</si>
  <si>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</si>
  <si>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</si>
  <si>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</si>
  <si>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</si>
  <si>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</si>
  <si>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</si>
  <si>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</si>
  <si>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</si>
  <si>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</si>
  <si>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</si>
  <si>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</si>
  <si>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</si>
  <si>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</si>
  <si>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</si>
  <si>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</si>
  <si>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</si>
  <si>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</si>
  <si>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</si>
  <si>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</si>
  <si>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</si>
  <si>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</si>
  <si>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</si>
  <si>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</si>
  <si>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</si>
  <si>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</si>
  <si>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</si>
  <si>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</si>
  <si>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</si>
  <si>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</si>
  <si>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</si>
  <si>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</si>
  <si>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</si>
  <si>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</si>
  <si>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</si>
  <si>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</si>
  <si>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</si>
  <si>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</si>
  <si>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</si>
  <si>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</si>
  <si>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</si>
  <si>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</si>
  <si>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</si>
  <si>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</si>
  <si>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</si>
  <si>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</si>
  <si>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</si>
  <si>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</si>
  <si>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</si>
  <si>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</si>
  <si>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</si>
  <si>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</si>
  <si>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</si>
  <si>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</si>
  <si>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</si>
  <si>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</si>
  <si>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</si>
  <si>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</si>
  <si>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</si>
  <si>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</si>
  <si>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</si>
  <si>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</si>
  <si>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</si>
  <si>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</si>
  <si>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</si>
  <si>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</si>
  <si>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</si>
  <si>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</si>
  <si>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</si>
  <si>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</si>
  <si>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</si>
  <si>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</si>
  <si>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</si>
  <si>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</si>
  <si>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</si>
  <si>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</si>
  <si>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</si>
  <si>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</si>
  <si>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</si>
  <si>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</si>
  <si>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</si>
  <si>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</si>
  <si>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</si>
  <si>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</si>
  <si>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</si>
  <si>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</si>
  <si>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</si>
  <si>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</si>
  <si>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</si>
  <si>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</si>
  <si>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</si>
  <si>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</si>
  <si>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</si>
  <si>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</si>
  <si>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</si>
  <si>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</si>
  <si>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</si>
  <si>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</si>
  <si>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</si>
  <si>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</si>
  <si>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</si>
  <si>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</si>
  <si>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</si>
  <si>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</si>
  <si>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</si>
  <si>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</si>
  <si>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</si>
  <si>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</si>
  <si>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</si>
  <si>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</si>
  <si>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</si>
  <si>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</si>
  <si>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</si>
  <si>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</si>
  <si>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</si>
  <si>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</si>
  <si>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</si>
  <si>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</si>
  <si>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</si>
  <si>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</si>
  <si>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</si>
  <si>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</si>
  <si>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</si>
  <si>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</si>
  <si>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</si>
  <si>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</si>
  <si>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</si>
  <si>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</si>
  <si>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</si>
  <si>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</si>
  <si>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</si>
  <si>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</si>
  <si>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</si>
  <si>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</si>
  <si>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</si>
  <si>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</si>
  <si>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</si>
  <si>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</si>
  <si>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</si>
  <si>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</si>
  <si>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</si>
  <si>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</si>
  <si>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</si>
  <si>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</si>
  <si>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</si>
  <si>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</si>
  <si>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</si>
  <si>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</si>
  <si>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</si>
  <si>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</si>
  <si>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</si>
  <si>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</si>
  <si>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</si>
  <si>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</si>
  <si>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</si>
  <si>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</si>
  <si>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</si>
  <si>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</si>
  <si>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</si>
  <si>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</si>
  <si>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</si>
  <si>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</si>
  <si>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</si>
  <si>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</si>
  <si>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</si>
  <si>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</si>
  <si>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</si>
  <si>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</si>
  <si>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</si>
  <si>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</si>
  <si>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</si>
  <si>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</si>
  <si>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</si>
  <si>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</si>
  <si>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</si>
  <si>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</si>
  <si>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</si>
  <si>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</si>
  <si>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</si>
  <si>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</si>
  <si>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</si>
  <si>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</si>
  <si>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</si>
  <si>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</si>
  <si>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</si>
  <si>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</si>
  <si>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</si>
  <si>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</si>
  <si>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</si>
  <si>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</si>
  <si>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</si>
  <si>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</si>
  <si>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</si>
  <si>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</si>
  <si>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</si>
  <si>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</si>
  <si>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</si>
  <si>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</si>
  <si>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</si>
  <si>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</si>
  <si>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</si>
  <si>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</si>
  <si>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</si>
  <si>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</si>
  <si>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</si>
  <si>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</si>
  <si>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</si>
  <si>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</si>
  <si>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</si>
  <si>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</si>
  <si>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</si>
  <si>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</si>
  <si>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</si>
  <si>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</si>
  <si>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</si>
  <si>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</si>
  <si>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</si>
  <si>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</si>
  <si>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</si>
  <si>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</si>
  <si>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</si>
  <si>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</si>
  <si>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</si>
  <si>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</si>
  <si>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</si>
  <si>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</si>
  <si>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</si>
  <si>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</si>
  <si>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</si>
  <si>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</si>
  <si>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</si>
  <si>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</si>
  <si>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</si>
  <si>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</si>
  <si>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</si>
  <si>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</si>
  <si>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</si>
  <si>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</si>
  <si>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</si>
  <si>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</si>
  <si>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</si>
  <si>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</si>
  <si>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</si>
  <si>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</si>
  <si>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</si>
  <si>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</si>
  <si>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</si>
  <si>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</si>
  <si>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</si>
  <si>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</si>
  <si>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</si>
  <si>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</si>
  <si>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</si>
  <si>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</si>
  <si>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</si>
  <si>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</si>
  <si>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</si>
  <si>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</si>
  <si>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</si>
  <si>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</si>
  <si>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</si>
  <si>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</si>
  <si>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</si>
  <si>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</si>
  <si>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</si>
  <si>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</si>
  <si>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</si>
  <si>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</si>
  <si>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</si>
  <si>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</si>
  <si>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</si>
  <si>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</si>
  <si>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</si>
  <si>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</si>
  <si>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</si>
  <si>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</si>
  <si>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</si>
  <si>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</si>
  <si>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</si>
  <si>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</si>
  <si>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</si>
  <si>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</si>
  <si>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</si>
  <si>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</si>
  <si>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</si>
  <si>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</si>
  <si>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</si>
  <si>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</si>
  <si>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</si>
  <si>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</si>
  <si>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</si>
  <si>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</si>
  <si>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</si>
  <si>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</si>
  <si>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</si>
  <si>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</si>
  <si>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</si>
  <si>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</si>
  <si>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</si>
  <si>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</si>
  <si>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</si>
  <si>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</si>
  <si>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</si>
  <si>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</si>
  <si>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</si>
  <si>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</si>
  <si>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</si>
  <si>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</si>
  <si>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</si>
  <si>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</si>
  <si>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</si>
  <si>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</si>
  <si>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</si>
  <si>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</si>
  <si>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</si>
  <si>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</si>
  <si>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</si>
  <si>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</si>
  <si>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</si>
  <si>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</si>
  <si>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</si>
  <si>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</si>
  <si>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</si>
  <si>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</si>
  <si>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</si>
  <si>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</si>
  <si>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</si>
  <si>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</si>
  <si>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</si>
  <si>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</si>
  <si>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</si>
  <si>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</si>
  <si>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</si>
  <si>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</si>
  <si>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</si>
  <si>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</si>
  <si>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</si>
  <si>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</si>
  <si>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</si>
  <si>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</si>
  <si>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</si>
  <si>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</si>
  <si>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</si>
  <si>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</si>
  <si>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</si>
  <si>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</si>
  <si>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</si>
  <si>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</si>
  <si>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</si>
  <si>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</si>
  <si>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</si>
  <si>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</si>
  <si>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</si>
  <si>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</si>
  <si>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</si>
  <si>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</si>
  <si>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</si>
  <si>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</si>
  <si>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</si>
  <si>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</si>
  <si>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</si>
  <si>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</si>
  <si>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</si>
  <si>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</si>
  <si>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</si>
  <si>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</si>
  <si>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</si>
  <si>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</si>
  <si>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</si>
  <si>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</si>
  <si>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</si>
  <si>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</si>
  <si>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</si>
  <si>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</si>
  <si>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</si>
  <si>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</si>
  <si>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</si>
  <si>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</si>
  <si>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</si>
  <si>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</si>
  <si>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</si>
  <si>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</si>
  <si>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</si>
  <si>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</si>
  <si>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</si>
  <si>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</si>
  <si>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</si>
  <si>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</si>
  <si>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</si>
  <si>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</si>
  <si>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</si>
  <si>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</si>
  <si>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</si>
  <si>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</si>
  <si>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</si>
  <si>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</si>
  <si>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</si>
  <si>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</si>
  <si>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</si>
  <si>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</si>
  <si>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</si>
  <si>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</si>
  <si>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</si>
  <si>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</si>
  <si>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</si>
  <si>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</si>
  <si>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</si>
  <si>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</si>
  <si>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</si>
  <si>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</si>
  <si>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</si>
  <si>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</si>
  <si>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</si>
  <si>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</si>
  <si>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</si>
  <si>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</si>
  <si>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</si>
  <si>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</si>
  <si>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</si>
  <si>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</si>
  <si>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</si>
  <si>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</si>
  <si>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</si>
  <si>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</si>
  <si>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</si>
  <si>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</si>
  <si>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</si>
  <si>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</si>
  <si>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</si>
  <si>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</si>
  <si>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</si>
  <si>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</si>
  <si>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</si>
  <si>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</si>
  <si>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</si>
  <si>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</si>
  <si>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</si>
  <si>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</si>
  <si>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</si>
  <si>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</si>
  <si>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</si>
  <si>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</si>
  <si>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</si>
  <si>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</si>
  <si>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</si>
  <si>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</si>
  <si>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</si>
  <si>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</si>
  <si>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</si>
  <si>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</si>
  <si>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</si>
  <si>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</si>
  <si>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</si>
  <si>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</si>
  <si>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</si>
  <si>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</si>
  <si>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</si>
  <si>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</si>
  <si>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</si>
  <si>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</si>
  <si>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</si>
  <si>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</si>
  <si>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</si>
  <si>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</si>
  <si>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</si>
  <si>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</si>
  <si>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</si>
  <si>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</si>
  <si>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</si>
  <si>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</si>
  <si>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</si>
  <si>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</si>
  <si>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</si>
  <si>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</si>
  <si>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</si>
  <si>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</si>
  <si>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</si>
  <si>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</si>
  <si>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</si>
  <si>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</si>
  <si>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</si>
  <si>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</si>
  <si>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</si>
  <si>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</si>
  <si>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</si>
  <si>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</si>
  <si>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</si>
  <si>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</si>
  <si>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</si>
  <si>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</si>
  <si>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</si>
  <si>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</si>
  <si>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</si>
  <si>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</si>
  <si>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</si>
  <si>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</si>
  <si>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</si>
  <si>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</si>
  <si>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</si>
  <si>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</si>
  <si>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</si>
  <si>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</si>
  <si>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</si>
  <si>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</si>
  <si>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</si>
  <si>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</si>
  <si>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</si>
  <si>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</si>
  <si>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</si>
  <si>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</si>
  <si>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</si>
  <si>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</si>
  <si>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</si>
  <si>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</si>
  <si>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</si>
  <si>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</si>
  <si>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</si>
  <si>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</si>
  <si>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</si>
  <si>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</si>
  <si>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</si>
  <si>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</si>
  <si>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</si>
  <si>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</si>
  <si>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</si>
  <si>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</si>
  <si>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</si>
  <si>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</si>
  <si>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</si>
  <si>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</si>
  <si>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</si>
  <si>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</si>
  <si>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</si>
  <si>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</si>
  <si>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</si>
  <si>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</si>
  <si>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</si>
  <si>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</si>
  <si>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</si>
  <si>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</si>
  <si>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</si>
  <si>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</si>
  <si>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</si>
  <si>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</si>
  <si>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</si>
  <si>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</si>
  <si>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</si>
  <si>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</si>
  <si>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</si>
  <si>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</si>
  <si>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</si>
  <si>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</si>
  <si>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</si>
  <si>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</si>
  <si>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</si>
  <si>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</si>
  <si>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</si>
  <si>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</si>
  <si>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</si>
  <si>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</si>
  <si>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</si>
  <si>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</si>
  <si>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</si>
  <si>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</si>
  <si>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</si>
  <si>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</si>
  <si>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</si>
  <si>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</si>
  <si>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</si>
  <si>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</si>
  <si>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</si>
  <si>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</si>
  <si>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</si>
  <si>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</si>
  <si>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</si>
  <si>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</si>
  <si>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</si>
  <si>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</si>
  <si>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</si>
  <si>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</si>
  <si>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</si>
  <si>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</si>
  <si>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</si>
  <si>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</si>
  <si>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</si>
  <si>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</si>
  <si>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</si>
  <si>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</si>
  <si>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</si>
  <si>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</si>
  <si>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</si>
  <si>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</si>
  <si>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</si>
  <si>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</si>
  <si>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</si>
  <si>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</si>
  <si>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</si>
  <si>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</si>
  <si>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</si>
  <si>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</si>
  <si>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</si>
  <si>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</si>
  <si>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</si>
  <si>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</si>
  <si>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</si>
  <si>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</si>
  <si>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</si>
  <si>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</si>
  <si>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</si>
  <si>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</si>
  <si>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</si>
  <si>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</si>
  <si>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</si>
  <si>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</si>
  <si>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</si>
  <si>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</si>
  <si>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</si>
  <si>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</si>
  <si>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</si>
  <si>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</si>
  <si>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</si>
  <si>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</si>
  <si>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</si>
  <si>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</si>
  <si>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</si>
  <si>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</si>
  <si>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</si>
  <si>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</si>
  <si>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</si>
  <si>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</si>
  <si>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</si>
  <si>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</si>
  <si>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</si>
  <si>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</si>
  <si>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</si>
  <si>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</si>
  <si>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</si>
  <si>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</si>
  <si>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</si>
  <si>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</si>
  <si>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</si>
  <si>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</si>
  <si>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</si>
  <si>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</si>
  <si>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</si>
  <si>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</si>
  <si>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</si>
  <si>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</si>
  <si>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</si>
  <si>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</si>
  <si>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</si>
  <si>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</si>
  <si>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</si>
  <si>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</si>
  <si>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</si>
  <si>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</si>
  <si>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</si>
  <si>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</si>
  <si>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</si>
  <si>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</si>
  <si>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</si>
  <si>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</si>
  <si>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</si>
  <si>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</si>
  <si>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</si>
  <si>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</si>
  <si>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</si>
  <si>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</si>
  <si>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</si>
  <si>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</si>
  <si>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</si>
  <si>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</si>
  <si>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</si>
  <si>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</si>
  <si>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</si>
  <si>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</si>
  <si>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</si>
  <si>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</si>
  <si>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</si>
  <si>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</si>
  <si>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</si>
  <si>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</si>
  <si>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</si>
  <si>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</si>
  <si>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</si>
  <si>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</si>
  <si>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</si>
  <si>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</si>
  <si>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</si>
  <si>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</si>
  <si>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</si>
  <si>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</si>
  <si>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</si>
  <si>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</si>
  <si>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</si>
  <si>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</si>
  <si>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</si>
  <si>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</si>
  <si>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</si>
  <si>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</si>
  <si>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</si>
  <si>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</si>
  <si>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</si>
  <si>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</si>
  <si>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</si>
  <si>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</si>
  <si>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</si>
  <si>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</si>
  <si>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</si>
  <si>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</si>
  <si>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</si>
  <si>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</si>
  <si>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</si>
  <si>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</si>
  <si>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</si>
  <si>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</si>
  <si>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</si>
  <si>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</si>
  <si>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</si>
  <si>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</si>
  <si>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</si>
  <si>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</si>
  <si>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</si>
  <si>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</si>
  <si>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</si>
  <si>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</si>
  <si>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</si>
  <si>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</si>
  <si>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</si>
  <si>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</si>
  <si>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</si>
  <si>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</si>
  <si>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</si>
  <si>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</si>
  <si>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</si>
  <si>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</si>
  <si>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</si>
  <si>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</si>
  <si>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</si>
  <si>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</si>
  <si>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</si>
  <si>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</si>
  <si>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</si>
  <si>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</si>
  <si>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</si>
  <si>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</si>
  <si>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</si>
  <si>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</si>
  <si>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</si>
  <si>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</si>
  <si>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</si>
  <si>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</si>
  <si>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</si>
  <si>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</si>
  <si>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</si>
  <si>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</si>
  <si>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</si>
  <si>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</si>
  <si>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</si>
  <si>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</si>
  <si>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</si>
  <si>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</si>
  <si>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</si>
  <si>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</si>
  <si>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</si>
  <si>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</si>
  <si>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</si>
  <si>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</si>
  <si>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</si>
  <si>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</si>
  <si>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</si>
  <si>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</si>
  <si>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</si>
  <si>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</si>
  <si>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</si>
  <si>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</si>
  <si>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</si>
  <si>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</si>
  <si>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</si>
  <si>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</si>
  <si>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</si>
  <si>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</si>
  <si>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</si>
  <si>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</si>
  <si>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</si>
  <si>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</si>
  <si>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</si>
  <si>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</si>
  <si>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</si>
  <si>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</si>
  <si>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</si>
  <si>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</si>
  <si>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</si>
  <si>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</si>
  <si>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</si>
  <si>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</si>
  <si>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</si>
  <si>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</si>
  <si>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</si>
  <si>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</si>
  <si>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</si>
  <si>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</si>
  <si>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</si>
  <si>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</si>
  <si>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</si>
  <si>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</si>
  <si>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</si>
  <si>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</si>
  <si>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</si>
  <si>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</si>
  <si>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</si>
  <si>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</si>
  <si>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</si>
  <si>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</si>
  <si>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</si>
  <si>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</si>
  <si>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</si>
  <si>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</si>
  <si>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</si>
  <si>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</si>
  <si>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</si>
  <si>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</si>
  <si>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</si>
  <si>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</si>
  <si>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</si>
  <si>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</si>
  <si>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</si>
  <si>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</si>
  <si>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</si>
  <si>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</si>
  <si>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</si>
  <si>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</si>
  <si>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</si>
  <si>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</si>
  <si>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</si>
  <si>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</si>
  <si>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</si>
  <si>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</si>
  <si>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</si>
  <si>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</si>
  <si>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</si>
  <si>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</si>
  <si>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</si>
  <si>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</si>
  <si>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</si>
  <si>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</si>
  <si>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</si>
  <si>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</si>
  <si>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</si>
  <si>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</si>
  <si>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</si>
  <si>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</si>
  <si>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</si>
  <si>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</si>
  <si>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</si>
  <si>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</si>
  <si>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</si>
  <si>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</si>
  <si>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</si>
  <si>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</si>
  <si>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</si>
  <si>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</si>
  <si>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</si>
  <si>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</si>
  <si>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</si>
  <si>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</si>
  <si>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</si>
  <si>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</si>
  <si>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</si>
  <si>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</si>
  <si>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</si>
  <si>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</si>
  <si>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</si>
  <si>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</si>
  <si>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</si>
  <si>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</si>
  <si>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</si>
  <si>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</si>
  <si>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</si>
  <si>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</si>
  <si>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</si>
  <si>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</si>
  <si>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</si>
  <si>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</si>
  <si>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</si>
  <si>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</si>
  <si>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</si>
  <si>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</si>
  <si>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</si>
  <si>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</si>
  <si>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</si>
  <si>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</si>
  <si>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</si>
  <si>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</si>
  <si>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</si>
  <si>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</si>
  <si>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</si>
  <si>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</si>
  <si>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</si>
  <si>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</si>
  <si>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</si>
  <si>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</si>
  <si>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</si>
  <si>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</si>
  <si>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</si>
  <si>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</si>
  <si>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</si>
  <si>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</si>
  <si>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</si>
  <si>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</si>
  <si>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</si>
  <si>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</si>
  <si>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</si>
  <si>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</si>
  <si>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</si>
  <si>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</si>
  <si>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</si>
  <si>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</si>
  <si>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</si>
  <si>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</si>
  <si>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</si>
  <si>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</si>
  <si>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</si>
  <si>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</si>
  <si>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</si>
  <si>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</si>
  <si>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</si>
  <si>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</si>
  <si>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</si>
  <si>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</si>
  <si>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</si>
  <si>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</si>
  <si>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</si>
  <si>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</si>
  <si>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</si>
  <si>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</si>
  <si>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</si>
  <si>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</si>
  <si>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</si>
  <si>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</si>
  <si>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</si>
  <si>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</si>
  <si>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</si>
  <si>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</si>
  <si>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</si>
  <si>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</si>
  <si>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</si>
  <si>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</si>
  <si>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</si>
  <si>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</si>
  <si>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</si>
  <si>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</si>
  <si>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</si>
  <si>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</si>
  <si>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</si>
  <si>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</si>
  <si>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</si>
  <si>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</si>
  <si>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</si>
  <si>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</si>
  <si>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</si>
  <si>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</si>
  <si>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</si>
  <si>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</si>
  <si>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</si>
  <si>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</si>
  <si>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</si>
  <si>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</si>
  <si>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</si>
  <si>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</si>
  <si>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</si>
  <si>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</si>
  <si>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</si>
  <si>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</si>
  <si>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</si>
  <si>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</si>
  <si>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</si>
  <si>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</si>
  <si>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</si>
  <si>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</si>
  <si>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</si>
  <si>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</si>
  <si>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</si>
  <si>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</si>
  <si>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</si>
  <si>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</si>
  <si>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</si>
  <si>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</si>
  <si>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</si>
  <si>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</si>
  <si>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</si>
  <si>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</si>
  <si>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</si>
  <si>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</si>
  <si>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</si>
  <si>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</si>
  <si>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</si>
  <si>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</si>
  <si>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</si>
  <si>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</si>
  <si>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</si>
  <si>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</si>
  <si>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</si>
  <si>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</si>
  <si>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</si>
  <si>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</si>
  <si>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</si>
  <si>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</si>
  <si>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</si>
  <si>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</si>
  <si>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</si>
  <si>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</si>
  <si>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</si>
  <si>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</si>
  <si>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</si>
  <si>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</si>
  <si>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</si>
  <si>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</si>
  <si>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</si>
  <si>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</si>
  <si>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</si>
  <si>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</si>
  <si>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</si>
  <si>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</si>
  <si>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</si>
  <si>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</si>
  <si>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</si>
  <si>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</si>
  <si>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</si>
  <si>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</si>
  <si>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</si>
  <si>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</si>
  <si>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</si>
  <si>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</si>
  <si>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</si>
  <si>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</si>
  <si>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</si>
  <si>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</si>
  <si>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</si>
  <si>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</si>
  <si>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</si>
  <si>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</si>
  <si>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</si>
  <si>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</si>
  <si>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</si>
  <si>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</si>
  <si>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</si>
  <si>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</si>
  <si>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</si>
  <si>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</si>
  <si>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</si>
  <si>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</si>
  <si>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</si>
  <si>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</si>
  <si>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</si>
  <si>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</si>
  <si>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</si>
  <si>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</si>
  <si>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</si>
  <si>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</si>
  <si>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</si>
  <si>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</si>
  <si>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</si>
  <si>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</si>
  <si>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</si>
  <si>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</si>
  <si>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</si>
  <si>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</si>
  <si>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</si>
  <si>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</si>
  <si>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</si>
  <si>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</si>
  <si>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</si>
  <si>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</si>
  <si>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</si>
  <si>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</si>
  <si>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</si>
  <si>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</si>
  <si>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</si>
  <si>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</si>
  <si>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</si>
  <si>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</si>
  <si>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</si>
  <si>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</si>
  <si>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</si>
  <si>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</si>
  <si>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</si>
  <si>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</si>
  <si>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</si>
  <si>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</si>
  <si>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</si>
  <si>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</si>
  <si>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</si>
  <si>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</si>
  <si>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</si>
  <si>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</si>
  <si>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</si>
  <si>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</si>
  <si>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</si>
  <si>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</si>
  <si>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</si>
  <si>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</si>
  <si>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</si>
  <si>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</si>
  <si>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</si>
  <si>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</si>
  <si>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</si>
  <si>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</si>
  <si>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</si>
  <si>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</si>
  <si>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</si>
  <si>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</si>
  <si>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</si>
  <si>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</si>
  <si>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</si>
  <si>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</si>
  <si>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</si>
  <si>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</si>
  <si>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</si>
  <si>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</si>
  <si>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</si>
  <si>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</si>
  <si>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</si>
  <si>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</si>
  <si>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</si>
  <si>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</si>
  <si>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</si>
  <si>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</si>
  <si>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</si>
  <si>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</si>
  <si>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</si>
  <si>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</si>
  <si>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</si>
  <si>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</si>
  <si>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</si>
  <si>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</si>
  <si>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</si>
  <si>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</si>
  <si>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</si>
  <si>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</si>
  <si>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</si>
  <si>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</si>
  <si>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</si>
  <si>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</si>
  <si>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</si>
  <si>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</si>
  <si>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</si>
  <si>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</si>
  <si>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</si>
  <si>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</si>
  <si>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</si>
  <si>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</si>
  <si>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</si>
  <si>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</si>
  <si>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</si>
  <si>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</si>
  <si>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</si>
  <si>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</si>
  <si>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</si>
  <si>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</si>
  <si>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</si>
  <si>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</si>
  <si>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</si>
  <si>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</si>
  <si>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</si>
  <si>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</si>
  <si>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</si>
  <si>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</si>
  <si>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</si>
  <si>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</si>
  <si>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</si>
  <si>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</si>
  <si>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</si>
  <si>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</si>
  <si>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</si>
  <si>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</si>
  <si>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</si>
  <si>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</si>
  <si>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</si>
  <si>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</si>
  <si>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</si>
  <si>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</si>
  <si>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</si>
  <si>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</si>
  <si>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</si>
  <si>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</si>
  <si>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</si>
  <si>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</si>
  <si>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</si>
  <si>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</si>
  <si>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</si>
  <si>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</si>
  <si>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</si>
  <si>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</si>
  <si>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</si>
  <si>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</si>
  <si>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</si>
  <si>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</si>
  <si>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</si>
  <si>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</si>
  <si>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</si>
  <si>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</si>
  <si>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</si>
  <si>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</si>
  <si>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</si>
  <si>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</si>
  <si>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</si>
  <si>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</si>
  <si>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</si>
  <si>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</si>
  <si>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</si>
  <si>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</si>
  <si>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</si>
  <si>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</si>
  <si>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</si>
  <si>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</si>
  <si>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</si>
  <si>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</si>
  <si>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</si>
  <si>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</si>
  <si>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</si>
  <si>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</si>
  <si>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</si>
  <si>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</si>
  <si>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</si>
  <si>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</si>
  <si>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</si>
  <si>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</si>
  <si>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</si>
  <si>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</si>
  <si>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</si>
  <si>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</si>
  <si>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</si>
  <si>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</si>
  <si>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</si>
  <si>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</si>
  <si>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</si>
  <si>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</si>
  <si>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</si>
  <si>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</si>
  <si>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</si>
  <si>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</si>
  <si>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</si>
  <si>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</si>
  <si>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</si>
  <si>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</si>
  <si>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</si>
  <si>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</si>
  <si>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</si>
  <si>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</si>
  <si>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</si>
  <si>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</si>
  <si>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</si>
  <si>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</si>
  <si>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</si>
  <si>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</si>
  <si>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</si>
  <si>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</si>
  <si>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</si>
  <si>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</si>
  <si>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</si>
  <si>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</si>
  <si>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</si>
  <si>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</si>
  <si>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</si>
  <si>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</si>
  <si>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</si>
  <si>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</si>
  <si>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</si>
  <si>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</si>
  <si>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</si>
  <si>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</si>
  <si>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</si>
  <si>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</si>
  <si>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</si>
  <si>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</si>
  <si>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</si>
  <si>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</si>
  <si>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</si>
  <si>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</si>
  <si>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</si>
  <si>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</si>
  <si>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</si>
  <si>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</si>
  <si>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</si>
  <si>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</si>
  <si>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</si>
  <si>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</si>
  <si>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</si>
  <si>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</si>
  <si>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</si>
  <si>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</si>
  <si>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</si>
  <si>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</si>
  <si>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</si>
  <si>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</si>
  <si>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</si>
  <si>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</si>
  <si>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</si>
  <si>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</si>
  <si>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</si>
  <si>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</si>
  <si>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</si>
  <si>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</si>
  <si>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</si>
  <si>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</si>
  <si>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</si>
  <si>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</si>
  <si>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</si>
  <si>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</si>
  <si>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</si>
  <si>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</si>
  <si>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</si>
  <si>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</si>
  <si>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</si>
  <si>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</si>
  <si>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</si>
  <si>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</si>
  <si>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</si>
  <si>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</si>
  <si>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</si>
  <si>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</si>
  <si>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</si>
  <si>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</si>
  <si>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</si>
  <si>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</si>
  <si>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</si>
  <si>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</si>
  <si>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</si>
  <si>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</si>
  <si>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</si>
  <si>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</si>
  <si>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</si>
  <si>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</si>
  <si>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</si>
  <si>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</si>
  <si>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</si>
  <si>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</si>
  <si>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</si>
  <si>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</si>
  <si>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</si>
  <si>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</si>
  <si>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</si>
  <si>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</si>
  <si>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</si>
  <si>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</si>
  <si>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</si>
  <si>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</si>
  <si>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</si>
  <si>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</si>
  <si>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</si>
  <si>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</si>
  <si>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</si>
  <si>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</si>
  <si>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</si>
  <si>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</si>
  <si>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</si>
  <si>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</si>
  <si>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</si>
  <si>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</si>
  <si>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</si>
  <si>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</si>
  <si>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</si>
  <si>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</si>
  <si>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</si>
  <si>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</si>
  <si>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</si>
  <si>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</si>
  <si>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</si>
  <si>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</si>
  <si>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</si>
  <si>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</si>
  <si>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</si>
  <si>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</si>
  <si>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</si>
  <si>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</si>
  <si>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</si>
  <si>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</si>
  <si>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</si>
  <si>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</si>
  <si>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</si>
  <si>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</si>
  <si>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</si>
  <si>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</si>
  <si>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</si>
  <si>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</si>
  <si>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</si>
  <si>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</si>
  <si>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</si>
  <si>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</si>
  <si>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</si>
  <si>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</si>
  <si>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</si>
  <si>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</si>
  <si>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</si>
  <si>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</si>
  <si>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</si>
  <si>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</si>
  <si>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</si>
  <si>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</si>
  <si>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</si>
  <si>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</si>
  <si>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</si>
  <si>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</si>
  <si>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</si>
  <si>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</si>
  <si>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</si>
  <si>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</si>
  <si>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</si>
  <si>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</si>
  <si>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</si>
  <si>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</si>
  <si>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</si>
  <si>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</si>
  <si>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</si>
  <si>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</si>
  <si>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</si>
  <si>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</si>
  <si>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</si>
  <si>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</si>
  <si>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</si>
  <si>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</si>
  <si>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</si>
  <si>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</si>
  <si>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</si>
  <si>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</si>
  <si>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</si>
  <si>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</si>
  <si>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</si>
  <si>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</si>
  <si>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</si>
  <si>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</si>
  <si>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</si>
  <si>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</si>
  <si>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</si>
  <si>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</si>
  <si>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</si>
  <si>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</si>
  <si>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</si>
  <si>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</si>
  <si>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</si>
  <si>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</si>
  <si>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</si>
  <si>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</si>
  <si>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</si>
  <si>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</si>
  <si>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</si>
  <si>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</si>
  <si>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</si>
  <si>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</si>
  <si>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</si>
  <si>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</si>
  <si>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</si>
  <si>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</si>
  <si>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</si>
  <si>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</si>
  <si>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</si>
  <si>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</si>
  <si>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</si>
  <si>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</si>
  <si>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</si>
  <si>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</si>
  <si>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</si>
  <si>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</si>
  <si>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</si>
  <si>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</si>
  <si>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</si>
  <si>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</si>
  <si>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</si>
  <si>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</si>
  <si>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</si>
  <si>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</si>
  <si>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</si>
  <si>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</si>
  <si>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</si>
  <si>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</si>
  <si>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</si>
  <si>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</si>
  <si>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</si>
  <si>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</si>
  <si>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</si>
  <si>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</si>
  <si>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</si>
  <si>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</si>
  <si>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</si>
  <si>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</si>
  <si>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</si>
  <si>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</si>
  <si>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</si>
  <si>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</si>
  <si>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</si>
  <si>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</si>
  <si>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</si>
  <si>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</si>
  <si>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</si>
  <si>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</si>
  <si>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</si>
  <si>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</si>
  <si>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</si>
  <si>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</si>
  <si>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</si>
  <si>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</si>
  <si>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</si>
  <si>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</si>
  <si>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</si>
  <si>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</si>
  <si>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</si>
  <si>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</si>
  <si>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</si>
  <si>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</si>
  <si>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</si>
  <si>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</si>
  <si>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</si>
  <si>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</si>
  <si>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</si>
  <si>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</si>
  <si>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</si>
  <si>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</si>
  <si>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</si>
  <si>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</si>
  <si>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</si>
  <si>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</si>
  <si>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</si>
  <si>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</si>
  <si>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</si>
  <si>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</si>
  <si>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</si>
  <si>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</si>
  <si>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</si>
  <si>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</si>
  <si>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</si>
  <si>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</si>
  <si>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</si>
  <si>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</si>
  <si>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</si>
  <si>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</si>
  <si>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</si>
  <si>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</si>
  <si>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</si>
  <si>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</si>
  <si>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</si>
  <si>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</si>
  <si>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</si>
  <si>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</si>
  <si>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</si>
  <si>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</si>
  <si>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</si>
  <si>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</si>
  <si>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</si>
  <si>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</si>
  <si>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</si>
  <si>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</si>
  <si>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</si>
  <si>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</si>
  <si>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</si>
  <si>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</si>
  <si>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</si>
  <si>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</si>
  <si>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</si>
  <si>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</si>
  <si>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</si>
  <si>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</si>
  <si>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</si>
  <si>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</si>
  <si>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</si>
  <si>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</si>
  <si>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</si>
  <si>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</si>
  <si>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</si>
  <si>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</si>
  <si>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</si>
  <si>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</si>
  <si>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</si>
  <si>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</si>
  <si>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</si>
  <si>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</si>
  <si>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</si>
  <si>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</si>
  <si>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</si>
  <si>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</si>
  <si>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</si>
  <si>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</si>
  <si>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</si>
  <si>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</si>
  <si>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</si>
  <si>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</si>
  <si>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</si>
  <si>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</si>
  <si>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</si>
  <si>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</si>
  <si>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</si>
  <si>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</si>
  <si>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</si>
  <si>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</si>
  <si>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</si>
  <si>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</si>
  <si>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</si>
  <si>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</si>
  <si>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</si>
  <si>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</si>
  <si>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</si>
  <si>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</si>
  <si>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</si>
  <si>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</si>
  <si>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</si>
  <si>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</si>
  <si>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</si>
  <si>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</si>
  <si>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</si>
  <si>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</si>
  <si>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</si>
  <si>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</si>
  <si>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</si>
  <si>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</si>
  <si>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</si>
  <si>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</si>
  <si>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</si>
  <si>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</si>
  <si>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</si>
  <si>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</si>
  <si>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</si>
  <si>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</si>
  <si>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</si>
  <si>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</si>
  <si>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</si>
  <si>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</si>
  <si>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</si>
  <si>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</si>
  <si>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</si>
  <si>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</si>
  <si>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</si>
  <si>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</si>
  <si>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</si>
  <si>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</si>
  <si>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</si>
  <si>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</si>
  <si>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</si>
  <si>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</si>
  <si>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</si>
  <si>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</si>
  <si>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</si>
  <si>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</si>
  <si>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</si>
  <si>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</si>
  <si>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</si>
  <si>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</si>
  <si>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</si>
  <si>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</si>
  <si>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</si>
  <si>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</si>
  <si>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</si>
  <si>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</si>
  <si>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</si>
  <si>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</si>
  <si>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</si>
  <si>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</si>
  <si>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</si>
  <si>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</si>
  <si>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</si>
  <si>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</si>
  <si>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</si>
  <si>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</si>
  <si>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</si>
  <si>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</si>
  <si>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</si>
  <si>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</si>
  <si>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</si>
  <si>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</si>
  <si>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</si>
  <si>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</si>
  <si>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</si>
  <si>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</si>
  <si>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</si>
  <si>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</si>
  <si>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</si>
  <si>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</si>
  <si>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</si>
  <si>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</si>
  <si>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</si>
  <si>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</si>
  <si>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</si>
  <si>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</si>
  <si>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</si>
  <si>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</si>
  <si>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</si>
  <si>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</si>
  <si>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</si>
  <si>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</si>
  <si>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</si>
  <si>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</si>
  <si>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</si>
  <si>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</si>
  <si>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</si>
  <si>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</si>
  <si>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</si>
  <si>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</si>
  <si>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</si>
  <si>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</si>
  <si>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</si>
  <si>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</si>
  <si>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</si>
  <si>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</si>
  <si>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</si>
  <si>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</si>
  <si>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</si>
  <si>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</si>
  <si>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</si>
  <si>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</si>
  <si>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</si>
  <si>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</si>
  <si>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</si>
  <si>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</si>
  <si>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</si>
  <si>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</si>
  <si>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</si>
  <si>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</si>
  <si>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</si>
  <si>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</si>
  <si>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</si>
  <si>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</si>
  <si>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</si>
  <si>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</si>
  <si>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</si>
  <si>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</si>
  <si>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</si>
  <si>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</si>
  <si>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</si>
  <si>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</si>
  <si>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</si>
  <si>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</si>
  <si>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</si>
  <si>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</si>
  <si>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</si>
  <si>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</si>
  <si>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</si>
  <si>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</si>
  <si>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</si>
  <si>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</si>
  <si>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</si>
  <si>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</si>
  <si>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</si>
  <si>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</si>
  <si>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</si>
  <si>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</si>
  <si>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</si>
  <si>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</si>
  <si>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</si>
  <si>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</si>
  <si>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</si>
  <si>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</si>
  <si>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</si>
  <si>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</si>
  <si>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</si>
  <si>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</si>
  <si>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</si>
  <si>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</si>
  <si>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</si>
  <si>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</si>
  <si>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</si>
  <si>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</si>
  <si>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</si>
  <si>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</si>
  <si>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</si>
  <si>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</si>
  <si>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</si>
  <si>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</si>
  <si>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</si>
  <si>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</si>
  <si>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</si>
  <si>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</si>
  <si>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</si>
  <si>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</si>
  <si>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</si>
  <si>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</si>
  <si>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</si>
  <si>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</si>
  <si>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</si>
  <si>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</si>
  <si>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</si>
  <si>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</si>
  <si>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</si>
  <si>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</si>
  <si>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</si>
  <si>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</si>
  <si>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</si>
  <si>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</si>
  <si>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</si>
  <si>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</si>
  <si>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</si>
  <si>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</si>
  <si>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</si>
  <si>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</si>
  <si>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</si>
  <si>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</si>
  <si>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</si>
  <si>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</si>
  <si>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</si>
  <si>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</si>
  <si>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</si>
  <si>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</si>
  <si>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</si>
  <si>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</si>
  <si>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</si>
  <si>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</si>
  <si>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</si>
  <si>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</si>
  <si>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</si>
  <si>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</si>
  <si>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</si>
  <si>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</si>
  <si>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</si>
  <si>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</si>
  <si>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</si>
  <si>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</si>
  <si>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</si>
  <si>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</si>
  <si>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</si>
  <si>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</si>
  <si>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</si>
  <si>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</si>
  <si>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</si>
  <si>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</si>
  <si>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</si>
  <si>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</si>
  <si>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</si>
  <si>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</si>
  <si>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</si>
  <si>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</si>
  <si>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</si>
  <si>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</si>
  <si>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</si>
  <si>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</si>
  <si>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</si>
  <si>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</si>
  <si>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</si>
  <si>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</si>
  <si>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</si>
  <si>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</si>
  <si>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</si>
  <si>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</si>
  <si>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</si>
  <si>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</si>
  <si>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</si>
  <si>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</si>
  <si>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</si>
  <si>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</si>
  <si>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</si>
  <si>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</si>
  <si>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</si>
  <si>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</si>
  <si>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</si>
  <si>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</si>
  <si>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</si>
  <si>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</si>
  <si>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</si>
  <si>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</si>
  <si>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</si>
  <si>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</si>
  <si>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</si>
  <si>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</si>
  <si>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</si>
  <si>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</si>
  <si>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</si>
  <si>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</si>
  <si>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</si>
  <si>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</si>
  <si>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</si>
  <si>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</si>
  <si>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</si>
  <si>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</si>
  <si>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</si>
  <si>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</si>
  <si>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</si>
  <si>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</si>
  <si>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</si>
  <si>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</si>
  <si>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</si>
  <si>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</si>
  <si>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</si>
  <si>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</si>
  <si>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</si>
  <si>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</si>
  <si>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</si>
  <si>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</si>
  <si>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</si>
  <si>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</si>
  <si>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</si>
  <si>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</si>
  <si>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</si>
  <si>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</si>
  <si>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</si>
  <si>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</si>
  <si>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</si>
  <si>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</si>
  <si>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</si>
  <si>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</si>
  <si>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</si>
  <si>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</si>
  <si>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</si>
  <si>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</si>
  <si>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</si>
  <si>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</si>
  <si>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</si>
  <si>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</si>
  <si>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</si>
  <si>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</si>
  <si>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</si>
  <si>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</si>
  <si>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</si>
  <si>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</si>
  <si>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</si>
  <si>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</si>
  <si>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</si>
  <si>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</si>
  <si>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</si>
  <si>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</si>
  <si>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</si>
  <si>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</si>
  <si>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</si>
  <si>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</si>
  <si>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</si>
  <si>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</si>
  <si>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</si>
  <si>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</si>
  <si>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</si>
  <si>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</si>
  <si>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</si>
  <si>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</si>
  <si>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</si>
  <si>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</si>
  <si>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</si>
  <si>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</si>
  <si>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</si>
  <si>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</si>
  <si>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</si>
  <si>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</si>
  <si>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</si>
  <si>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</si>
  <si>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</si>
  <si>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</si>
  <si>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</si>
  <si>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</si>
  <si>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</si>
  <si>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</si>
  <si>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</si>
  <si>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</si>
  <si>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</si>
  <si>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</si>
  <si>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</si>
  <si>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</si>
  <si>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</si>
  <si>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</si>
  <si>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</si>
  <si>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</si>
  <si>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</si>
  <si>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</si>
  <si>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</si>
  <si>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</si>
  <si>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</si>
  <si>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</si>
  <si>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</si>
  <si>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</si>
  <si>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</si>
  <si>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</si>
  <si>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</si>
  <si>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</si>
  <si>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</si>
  <si>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</si>
  <si>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</si>
  <si>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</si>
  <si>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</si>
  <si>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</si>
  <si>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</si>
  <si>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</si>
  <si>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</si>
  <si>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</si>
  <si>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</si>
  <si>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</si>
  <si>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</si>
  <si>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</si>
  <si>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</si>
  <si>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</si>
  <si>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</si>
  <si>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</si>
  <si>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</si>
  <si>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</si>
  <si>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</si>
  <si>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</si>
  <si>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</si>
  <si>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</si>
  <si>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</si>
  <si>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</si>
  <si>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</si>
  <si>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</si>
  <si>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</si>
  <si>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</si>
  <si>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</si>
  <si>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</si>
  <si>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</si>
  <si>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</si>
  <si>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</si>
  <si>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</si>
  <si>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</si>
  <si>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</si>
  <si>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</si>
  <si>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</si>
  <si>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</si>
  <si>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</si>
  <si>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</si>
  <si>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</si>
  <si>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</si>
  <si>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</si>
  <si>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</si>
  <si>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</si>
  <si>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</si>
  <si>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</si>
  <si>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</si>
  <si>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</si>
  <si>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</si>
  <si>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</si>
  <si>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</si>
  <si>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</si>
  <si>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</si>
  <si>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</si>
  <si>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</si>
  <si>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</si>
  <si>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</si>
  <si>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</si>
  <si>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</si>
  <si>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</si>
  <si>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</si>
  <si>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</si>
  <si>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</si>
  <si>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</si>
  <si>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</si>
  <si>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</si>
  <si>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</si>
  <si>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</si>
  <si>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</si>
  <si>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</si>
  <si>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</si>
  <si>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</si>
  <si>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</si>
  <si>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</si>
  <si>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</si>
  <si>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</si>
  <si>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</si>
  <si>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</si>
  <si>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</si>
  <si>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</si>
  <si>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</si>
  <si>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</si>
  <si>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</si>
  <si>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</si>
  <si>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</si>
  <si>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</si>
  <si>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</si>
  <si>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</si>
  <si>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</si>
  <si>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</si>
  <si>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</si>
  <si>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</si>
  <si>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</si>
  <si>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</si>
  <si>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</si>
  <si>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</si>
  <si>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</si>
  <si>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</si>
  <si>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</si>
  <si>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</si>
  <si>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</si>
  <si>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</si>
  <si>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</si>
  <si>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</si>
  <si>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</si>
  <si>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</si>
  <si>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</si>
  <si>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</si>
  <si>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</si>
  <si>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</si>
  <si>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</si>
  <si>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</si>
  <si>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</si>
  <si>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</si>
  <si>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</si>
  <si>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</si>
  <si>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</si>
  <si>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</si>
  <si>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</si>
  <si>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</si>
  <si>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</si>
  <si>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</si>
  <si>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</si>
  <si>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</si>
  <si>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</si>
  <si>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</si>
  <si>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</si>
  <si>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</si>
  <si>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</si>
  <si>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</si>
  <si>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</si>
  <si>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</si>
  <si>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</si>
  <si>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</si>
  <si>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</si>
  <si>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</si>
  <si>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</si>
  <si>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</si>
  <si>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</si>
  <si>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</si>
  <si>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</si>
  <si>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</si>
  <si>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</si>
  <si>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</si>
  <si>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</si>
  <si>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</si>
  <si>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</si>
  <si>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</si>
  <si>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</si>
  <si>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</si>
  <si>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</si>
  <si>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</si>
  <si>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</si>
  <si>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</si>
  <si>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</si>
  <si>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</si>
  <si>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</si>
  <si>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</si>
  <si>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</si>
  <si>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</si>
  <si>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</si>
  <si>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</si>
  <si>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</si>
  <si>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</si>
  <si>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</si>
  <si>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</si>
  <si>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</si>
  <si>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</si>
  <si>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</si>
  <si>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</si>
  <si>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</si>
  <si>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</si>
  <si>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</si>
  <si>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</si>
  <si>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</si>
  <si>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</si>
  <si>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</si>
  <si>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</si>
  <si>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</si>
  <si>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</si>
  <si>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</si>
  <si>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</si>
  <si>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</si>
  <si>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</si>
  <si>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</si>
  <si>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</si>
  <si>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</si>
  <si>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</si>
  <si>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</si>
  <si>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</si>
  <si>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</si>
  <si>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</si>
  <si>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</si>
  <si>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</si>
  <si>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</si>
  <si>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</si>
  <si>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</si>
  <si>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</si>
  <si>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</si>
  <si>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</si>
  <si>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</si>
  <si>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</si>
  <si>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</si>
  <si>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</si>
  <si>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</si>
  <si>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</si>
  <si>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</si>
  <si>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</si>
  <si>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</si>
  <si>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</si>
  <si>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</si>
  <si>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</si>
  <si>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</si>
  <si>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</si>
  <si>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</si>
  <si>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</si>
  <si>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</si>
  <si>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</si>
  <si>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</si>
  <si>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</si>
  <si>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</si>
  <si>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</si>
  <si>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</si>
  <si>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</si>
  <si>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</si>
  <si>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</si>
  <si>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</si>
  <si>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</si>
  <si>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</si>
  <si>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</si>
  <si>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</si>
  <si>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</si>
  <si>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</si>
  <si>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</si>
  <si>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</si>
  <si>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</si>
  <si>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</si>
  <si>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</si>
  <si>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</si>
  <si>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</si>
  <si>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</si>
  <si>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</si>
  <si>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</si>
  <si>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</si>
  <si>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</si>
  <si>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</si>
  <si>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</si>
  <si>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</si>
  <si>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</si>
  <si>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</si>
  <si>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</si>
  <si>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</si>
  <si>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</si>
  <si>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</si>
  <si>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</si>
  <si>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</si>
  <si>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</si>
  <si>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</si>
  <si>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</si>
  <si>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</si>
  <si>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</si>
  <si>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</si>
  <si>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</si>
  <si>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</si>
  <si>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</si>
  <si>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</si>
  <si>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</si>
  <si>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</si>
  <si>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</si>
  <si>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</si>
  <si>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</si>
  <si>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</si>
  <si>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</si>
  <si>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</si>
  <si>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</si>
  <si>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</si>
  <si>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</si>
  <si>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</si>
  <si>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</si>
  <si>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</si>
  <si>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</si>
  <si>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</si>
  <si>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</si>
  <si>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</si>
  <si>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</si>
  <si>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</si>
  <si>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</si>
  <si>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</si>
  <si>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</si>
  <si>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</si>
  <si>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</si>
  <si>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</si>
  <si>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</si>
  <si>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</si>
  <si>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</si>
  <si>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</si>
  <si>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</si>
  <si>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</si>
  <si>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</si>
  <si>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</si>
  <si>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</si>
  <si>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</si>
  <si>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</si>
  <si>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</si>
  <si>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</si>
  <si>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</si>
  <si>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</si>
  <si>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</si>
  <si>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</si>
  <si>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</si>
  <si>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</si>
  <si>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</si>
  <si>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</si>
  <si>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</si>
  <si>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</si>
  <si>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</si>
  <si>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</si>
  <si>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</si>
  <si>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</si>
  <si>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</si>
  <si>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</si>
  <si>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</si>
  <si>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</si>
  <si>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</si>
  <si>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</si>
  <si>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</si>
  <si>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</si>
  <si>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</si>
  <si>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</si>
  <si>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</si>
  <si>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</si>
  <si>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</si>
  <si>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</si>
  <si>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</si>
  <si>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</si>
  <si>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</si>
  <si>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</si>
  <si>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</si>
  <si>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</si>
  <si>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</si>
  <si>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</si>
  <si>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</si>
  <si>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</si>
  <si>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</si>
  <si>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</si>
  <si>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</si>
  <si>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</si>
  <si>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</si>
  <si>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</si>
  <si>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</si>
  <si>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</si>
  <si>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</si>
  <si>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</si>
  <si>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</si>
  <si>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</si>
  <si>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</si>
  <si>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</si>
  <si>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</si>
  <si>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</si>
  <si>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</si>
  <si>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</si>
  <si>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</si>
  <si>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</si>
  <si>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</si>
  <si>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</si>
  <si>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</si>
  <si>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</si>
  <si>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</si>
  <si>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</si>
  <si>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</si>
  <si>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</si>
  <si>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</si>
  <si>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</si>
  <si>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</si>
  <si>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</si>
  <si>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</si>
  <si>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</si>
  <si>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</si>
  <si>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</si>
  <si>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</si>
  <si>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</si>
  <si>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</si>
  <si>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</si>
  <si>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</si>
  <si>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</si>
  <si>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</si>
  <si>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</si>
  <si>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</si>
  <si>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</si>
  <si>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</si>
  <si>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</si>
  <si>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</si>
  <si>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</si>
  <si>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</si>
  <si>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</si>
  <si>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</si>
  <si>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</si>
  <si>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</si>
  <si>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</si>
  <si>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</si>
  <si>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</si>
  <si>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</si>
  <si>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</si>
  <si>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</si>
  <si>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</si>
  <si>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</si>
  <si>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</si>
  <si>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</si>
  <si>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</si>
  <si>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</si>
  <si>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</si>
  <si>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</si>
  <si>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</si>
  <si>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</si>
  <si>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</si>
  <si>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</si>
  <si>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</si>
  <si>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</si>
  <si>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</si>
  <si>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</si>
  <si>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</si>
  <si>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</si>
  <si>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</si>
  <si>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</si>
  <si>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</si>
  <si>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</si>
  <si>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</si>
  <si>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</si>
  <si>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</si>
  <si>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</si>
  <si>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</si>
  <si>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</si>
  <si>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</si>
  <si>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</si>
  <si>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</si>
  <si>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</si>
  <si>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</si>
  <si>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</si>
  <si>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</si>
  <si>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</si>
  <si>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</si>
  <si>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</si>
  <si>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</si>
  <si>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</si>
  <si>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</si>
  <si>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</si>
  <si>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</si>
  <si>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</si>
  <si>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</si>
  <si>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</si>
  <si>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</si>
  <si>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</si>
  <si>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</si>
  <si>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</si>
  <si>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</si>
  <si>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</si>
  <si>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</si>
  <si>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</si>
  <si>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</si>
  <si>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</si>
  <si>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</si>
  <si>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</si>
  <si>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</si>
  <si>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</si>
  <si>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</si>
  <si>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</si>
  <si>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</si>
  <si>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</si>
  <si>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</si>
  <si>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</si>
  <si>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</si>
  <si>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</si>
  <si>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</si>
  <si>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</si>
  <si>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</si>
  <si>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</si>
  <si>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</si>
  <si>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</si>
  <si>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</si>
  <si>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</si>
  <si>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</si>
  <si>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</si>
  <si>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</si>
  <si>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</si>
  <si>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</si>
  <si>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</si>
  <si>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</si>
  <si>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</si>
  <si>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</si>
  <si>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</si>
  <si>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</si>
  <si>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</si>
  <si>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</si>
  <si>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</si>
  <si>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</si>
  <si>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</si>
  <si>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</si>
  <si>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</si>
  <si>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</si>
  <si>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</si>
  <si>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</si>
  <si>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</si>
  <si>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</si>
  <si>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</si>
  <si>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</si>
  <si>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</si>
  <si>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</si>
  <si>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</si>
  <si>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</si>
  <si>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</si>
  <si>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</si>
  <si>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</si>
  <si>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</si>
  <si>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</si>
  <si>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</si>
  <si>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</si>
  <si>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</si>
  <si>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</si>
  <si>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</si>
  <si>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</si>
  <si>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</si>
  <si>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</si>
  <si>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</si>
  <si>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</si>
  <si>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</si>
  <si>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</si>
  <si>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</si>
  <si>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</si>
  <si>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</si>
  <si>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</si>
  <si>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</si>
  <si>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</si>
  <si>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</si>
  <si>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</si>
  <si>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</si>
  <si>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</si>
  <si>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</si>
  <si>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</si>
  <si>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</si>
  <si>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</si>
  <si>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</si>
  <si>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</si>
  <si>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</si>
  <si>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</si>
  <si>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</si>
  <si>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</si>
  <si>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</si>
  <si>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</si>
  <si>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</si>
  <si>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</si>
  <si>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</si>
  <si>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</si>
  <si>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</si>
  <si>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</si>
  <si>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</si>
  <si>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</si>
  <si>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</si>
  <si>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</si>
  <si>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</si>
  <si>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</si>
  <si>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</si>
  <si>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</si>
  <si>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</si>
  <si>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</si>
  <si>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</si>
  <si>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</si>
  <si>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</si>
  <si>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</si>
  <si>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</si>
  <si>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</si>
  <si>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</si>
  <si>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</si>
  <si>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</si>
  <si>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</si>
  <si>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</si>
  <si>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</si>
  <si>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</si>
  <si>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</si>
  <si>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</si>
  <si>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</si>
  <si>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</si>
  <si>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</si>
  <si>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</si>
  <si>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</si>
  <si>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</si>
  <si>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</si>
  <si>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</si>
  <si>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</si>
  <si>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</si>
  <si>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</si>
  <si>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</si>
  <si>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</si>
  <si>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</si>
  <si>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</si>
  <si>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</si>
  <si>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</si>
  <si>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</si>
  <si>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</si>
  <si>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</si>
  <si>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</si>
  <si>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</si>
  <si>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</si>
  <si>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</si>
  <si>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</si>
  <si>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</si>
  <si>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</si>
  <si>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</si>
  <si>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</si>
  <si>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</si>
  <si>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</si>
  <si>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</si>
  <si>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</si>
  <si>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</si>
  <si>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</si>
  <si>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</si>
  <si>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</si>
  <si>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</si>
  <si>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</si>
  <si>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</si>
  <si>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</si>
  <si>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</si>
  <si>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</si>
  <si>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</si>
  <si>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</si>
  <si>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</si>
  <si>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</si>
  <si>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</si>
  <si>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</si>
  <si>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</si>
  <si>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</si>
  <si>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</si>
  <si>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</si>
  <si>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</si>
  <si>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</si>
  <si>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</si>
  <si>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</si>
  <si>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</si>
  <si>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</si>
  <si>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</si>
  <si>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</si>
  <si>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</si>
  <si>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</si>
  <si>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</si>
  <si>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</si>
  <si>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</si>
  <si>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</si>
  <si>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</si>
  <si>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</si>
  <si>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</si>
  <si>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</si>
  <si>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</si>
  <si>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</si>
  <si>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</si>
  <si>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</si>
  <si>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</si>
  <si>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</si>
  <si>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</si>
  <si>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</si>
  <si>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</si>
  <si>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</si>
  <si>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</si>
  <si>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</si>
  <si>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</si>
  <si>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</si>
  <si>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</si>
  <si>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</si>
  <si>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</si>
  <si>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</si>
  <si>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</si>
  <si>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</si>
  <si>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</si>
  <si>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</si>
  <si>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</si>
  <si>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</si>
  <si>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</si>
  <si>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</si>
  <si>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</si>
  <si>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</si>
  <si>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</si>
  <si>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</si>
  <si>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</si>
  <si>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</si>
  <si>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</si>
  <si>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</si>
  <si>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</si>
  <si>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</si>
  <si>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</si>
  <si>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</si>
  <si>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</si>
  <si>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</si>
  <si>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</si>
  <si>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</si>
  <si>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</si>
  <si>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</si>
  <si>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</si>
  <si>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</si>
  <si>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</si>
  <si>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</si>
  <si>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</si>
  <si>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</si>
  <si>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</si>
  <si>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</si>
  <si>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</si>
  <si>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</si>
  <si>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</si>
  <si>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</si>
  <si>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</si>
  <si>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</si>
  <si>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</si>
  <si>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</si>
  <si>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</si>
  <si>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</si>
  <si>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</si>
  <si>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</si>
  <si>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</si>
  <si>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</si>
  <si>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</si>
  <si>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</si>
  <si>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</si>
  <si>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</si>
  <si>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</si>
  <si>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</si>
  <si>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</si>
  <si>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</si>
  <si>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</si>
  <si>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</si>
  <si>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</si>
  <si>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</si>
  <si>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</si>
  <si>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</si>
  <si>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</si>
  <si>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</si>
  <si>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</si>
  <si>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</si>
  <si>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</si>
  <si>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</si>
  <si>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</si>
  <si>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</si>
  <si>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</si>
  <si>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</si>
  <si>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</si>
  <si>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</si>
  <si>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</si>
  <si>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</si>
  <si>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</si>
  <si>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</si>
  <si>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</si>
  <si>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</si>
  <si>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</si>
  <si>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</si>
  <si>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</si>
  <si>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</si>
  <si>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</si>
  <si>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</si>
  <si>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</si>
  <si>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</si>
  <si>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</si>
  <si>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</si>
  <si>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</si>
  <si>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</si>
  <si>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</si>
  <si>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</si>
  <si>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</si>
  <si>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</si>
  <si>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</si>
  <si>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</si>
  <si>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</si>
  <si>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</si>
  <si>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</si>
  <si>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</si>
  <si>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</si>
  <si>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</si>
  <si>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</si>
  <si>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</si>
  <si>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</si>
  <si>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</si>
  <si>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</si>
  <si>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</si>
  <si>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</si>
  <si>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</si>
  <si>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</si>
  <si>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</si>
  <si>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</si>
  <si>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</si>
  <si>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</si>
  <si>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</si>
  <si>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</si>
  <si>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</si>
  <si>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</si>
  <si>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</si>
  <si>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</si>
  <si>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</si>
  <si>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</si>
  <si>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</si>
  <si>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</si>
  <si>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</si>
  <si>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</si>
  <si>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</si>
  <si>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</si>
  <si>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</si>
  <si>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</si>
  <si>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</si>
  <si>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</si>
  <si>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</si>
  <si>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</si>
  <si>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</si>
  <si>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</si>
  <si>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</si>
  <si>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</si>
  <si>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</si>
  <si>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</si>
  <si>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</si>
  <si>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</si>
  <si>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</si>
  <si>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</si>
  <si>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</si>
  <si>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</si>
  <si>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</si>
  <si>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</si>
  <si>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</si>
  <si>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</si>
  <si>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</si>
  <si>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</si>
  <si>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</si>
  <si>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</si>
  <si>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</si>
  <si>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</si>
  <si>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</si>
  <si>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</si>
  <si>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</si>
  <si>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</si>
  <si>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</si>
  <si>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</si>
  <si>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</si>
  <si>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</si>
  <si>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</si>
  <si>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</si>
  <si>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</si>
  <si>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</si>
  <si>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</si>
  <si>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</si>
  <si>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</si>
  <si>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</si>
  <si>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</si>
  <si>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</si>
  <si>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</si>
  <si>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</si>
  <si>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</si>
  <si>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</si>
  <si>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</si>
  <si>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</si>
  <si>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</si>
  <si>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</si>
  <si>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</si>
  <si>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</si>
  <si>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</si>
  <si>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</si>
  <si>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</si>
  <si>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</si>
  <si>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</si>
  <si>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</si>
  <si>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</si>
  <si>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</si>
  <si>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</si>
  <si>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</si>
  <si>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</si>
  <si>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</si>
  <si>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</si>
  <si>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</si>
  <si>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</si>
  <si>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</si>
  <si>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</si>
  <si>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</si>
  <si>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</si>
  <si>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</si>
  <si>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</si>
  <si>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</si>
  <si>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</si>
  <si>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</si>
  <si>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</si>
  <si>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</si>
  <si>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</si>
  <si>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</si>
  <si>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</si>
  <si>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</si>
  <si>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</si>
  <si>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</si>
  <si>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</si>
  <si>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</si>
  <si>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</si>
  <si>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</si>
  <si>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</si>
  <si>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</si>
  <si>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</si>
  <si>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</si>
  <si>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</si>
  <si>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</si>
  <si>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</si>
  <si>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</si>
  <si>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</si>
  <si>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</si>
  <si>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</si>
  <si>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</si>
  <si>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</si>
  <si>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</si>
  <si>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</si>
  <si>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</si>
  <si>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</si>
  <si>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</si>
  <si>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</si>
  <si>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</si>
  <si>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</si>
  <si>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</si>
  <si>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</si>
  <si>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</si>
  <si>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</si>
  <si>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</si>
  <si>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</si>
  <si>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</si>
  <si>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</si>
  <si>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</si>
  <si>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</si>
  <si>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</si>
  <si>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</si>
  <si>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</si>
  <si>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</si>
  <si>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</si>
  <si>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</si>
  <si>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</si>
  <si>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</si>
  <si>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</si>
  <si>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</si>
  <si>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</si>
  <si>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</si>
  <si>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</si>
  <si>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</si>
  <si>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</si>
  <si>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</si>
  <si>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</si>
  <si>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</si>
  <si>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</si>
  <si>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</si>
  <si>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</si>
  <si>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</si>
  <si>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</si>
  <si>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</si>
  <si>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</si>
  <si>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</si>
  <si>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</si>
  <si>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</si>
  <si>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</si>
  <si>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</si>
  <si>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</si>
  <si>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</si>
  <si>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</si>
  <si>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</si>
  <si>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</si>
  <si>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</si>
  <si>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</si>
  <si>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</si>
  <si>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</si>
  <si>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</si>
  <si>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</si>
  <si>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</si>
  <si>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</si>
  <si>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</si>
  <si>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</si>
  <si>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</si>
  <si>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</si>
  <si>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</si>
  <si>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</si>
  <si>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</si>
  <si>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</si>
  <si>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</si>
  <si>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</si>
  <si>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</si>
  <si>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</si>
  <si>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</si>
  <si>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</si>
  <si>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</si>
  <si>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</si>
  <si>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</si>
  <si>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</si>
  <si>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</si>
  <si>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</si>
  <si>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</si>
  <si>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</si>
  <si>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</si>
  <si>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</si>
  <si>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</si>
  <si>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</si>
  <si>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</si>
  <si>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</si>
  <si>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</si>
  <si>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</si>
  <si>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</si>
  <si>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</si>
  <si>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</si>
  <si>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</si>
  <si>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</si>
  <si>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</si>
  <si>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</si>
  <si>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</si>
  <si>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</si>
  <si>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</si>
  <si>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</si>
  <si>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</si>
  <si>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</si>
  <si>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</si>
  <si>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</si>
  <si>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</si>
  <si>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</si>
  <si>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</si>
  <si>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</si>
  <si>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</si>
  <si>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</si>
  <si>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</si>
  <si>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</si>
  <si>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</si>
  <si>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</si>
  <si>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</si>
  <si>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</si>
  <si>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</si>
  <si>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</si>
  <si>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</si>
  <si>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</si>
  <si>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</si>
  <si>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</si>
  <si>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</si>
  <si>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</si>
  <si>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</si>
  <si>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</si>
  <si>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</si>
  <si>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</si>
  <si>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</si>
  <si>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</si>
  <si>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</si>
  <si>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</si>
  <si>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</si>
  <si>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</si>
  <si>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</si>
  <si>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</si>
  <si>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</si>
  <si>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</si>
  <si>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</si>
  <si>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</si>
  <si>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</si>
  <si>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</si>
  <si>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</si>
  <si>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</si>
  <si>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</si>
  <si>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</si>
  <si>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</si>
  <si>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</si>
  <si>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</si>
  <si>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</si>
  <si>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</si>
  <si>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</si>
  <si>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</si>
  <si>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</si>
  <si>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</si>
  <si>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</si>
  <si>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</si>
  <si>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</si>
  <si>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</si>
  <si>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</si>
  <si>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</si>
  <si>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</si>
  <si>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</si>
  <si>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</si>
  <si>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</si>
  <si>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</si>
  <si>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</si>
  <si>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</si>
  <si>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</si>
  <si>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</si>
  <si>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</si>
  <si>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</si>
  <si>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</si>
  <si>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</si>
  <si>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</si>
  <si>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</si>
  <si>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</si>
  <si>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</si>
  <si>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</si>
  <si>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</si>
  <si>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</si>
  <si>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</si>
  <si>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</si>
  <si>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</si>
  <si>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</si>
  <si>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</si>
  <si>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</si>
  <si>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</si>
  <si>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</si>
  <si>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</si>
  <si>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</si>
  <si>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</si>
  <si>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</si>
  <si>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</si>
  <si>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</si>
  <si>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</si>
  <si>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</si>
  <si>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</si>
  <si>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</si>
  <si>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</si>
  <si>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</si>
  <si>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</si>
  <si>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</si>
  <si>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</si>
  <si>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</si>
  <si>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</si>
  <si>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</si>
  <si>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</si>
  <si>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</si>
  <si>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</si>
  <si>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</si>
  <si>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</si>
  <si>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</si>
  <si>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</si>
  <si>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</si>
  <si>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</si>
  <si>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</si>
  <si>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</si>
  <si>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</si>
  <si>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</si>
  <si>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</si>
  <si>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</si>
  <si>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</si>
  <si>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</si>
  <si>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</si>
  <si>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</si>
  <si>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</si>
  <si>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</si>
  <si>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</si>
  <si>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</si>
  <si>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</si>
  <si>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</si>
  <si>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</si>
  <si>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</si>
  <si>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</si>
  <si>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</si>
  <si>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</si>
  <si>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</si>
  <si>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</si>
  <si>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</si>
  <si>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</si>
  <si>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</si>
  <si>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</si>
  <si>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</si>
  <si>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</si>
  <si>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</si>
  <si>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</si>
  <si>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</si>
  <si>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</si>
  <si>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</si>
  <si>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</si>
  <si>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</si>
  <si>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</si>
  <si>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</si>
  <si>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</si>
  <si>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</si>
  <si>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</si>
  <si>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</si>
  <si>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</si>
  <si>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</si>
  <si>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</si>
  <si>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</si>
  <si>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</si>
  <si>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</si>
  <si>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</si>
  <si>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</si>
  <si>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</si>
  <si>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</si>
  <si>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</si>
  <si>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</si>
  <si>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</si>
  <si>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</si>
  <si>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</si>
  <si>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</si>
  <si>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</si>
  <si>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</si>
  <si>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</si>
  <si>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</si>
  <si>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</si>
  <si>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</si>
  <si>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</si>
  <si>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</si>
  <si>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</si>
  <si>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</si>
  <si>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</si>
  <si>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</si>
  <si>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</si>
  <si>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</si>
  <si>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</si>
  <si>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</si>
  <si>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</si>
  <si>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</si>
  <si>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</si>
  <si>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</si>
  <si>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</si>
  <si>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</si>
  <si>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</si>
  <si>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</si>
  <si>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</si>
  <si>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</si>
  <si>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</si>
  <si>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</si>
  <si>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</si>
  <si>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</si>
  <si>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</si>
  <si>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</si>
  <si>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</si>
  <si>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</si>
  <si>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</si>
  <si>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</si>
  <si>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</si>
  <si>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</si>
  <si>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</si>
  <si>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</si>
  <si>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</si>
  <si>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</si>
  <si>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</si>
  <si>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</si>
  <si>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</si>
  <si>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</si>
  <si>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</si>
  <si>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</si>
  <si>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</si>
  <si>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</si>
  <si>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</si>
  <si>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</si>
  <si>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</si>
  <si>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</si>
  <si>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</si>
  <si>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</si>
  <si>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</si>
  <si>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</si>
  <si>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</si>
  <si>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</si>
  <si>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</si>
  <si>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</si>
  <si>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</si>
  <si>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</si>
  <si>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</si>
  <si>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</si>
  <si>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</si>
  <si>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</si>
  <si>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</si>
  <si>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</si>
  <si>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</si>
  <si>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</si>
  <si>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</si>
  <si>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</si>
  <si>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</si>
  <si>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</si>
  <si>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</si>
  <si>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</si>
  <si>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</si>
  <si>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</si>
  <si>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</si>
  <si>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</si>
  <si>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</si>
  <si>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</si>
  <si>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</si>
  <si>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</si>
  <si>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</si>
  <si>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</si>
  <si>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</si>
  <si>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</si>
  <si>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</si>
  <si>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</si>
  <si>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</si>
  <si>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</si>
  <si>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</si>
  <si>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</si>
  <si>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</si>
  <si>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</si>
  <si>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</si>
  <si>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</si>
  <si>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</si>
  <si>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</si>
  <si>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</si>
  <si>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</si>
  <si>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</si>
  <si>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</si>
  <si>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</si>
  <si>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</si>
  <si>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</si>
  <si>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</si>
  <si>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</si>
  <si>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</si>
  <si>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</si>
  <si>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</si>
  <si>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</si>
  <si>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</si>
  <si>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</si>
  <si>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</si>
  <si>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</si>
  <si>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</si>
  <si>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</si>
  <si>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</si>
  <si>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</si>
  <si>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</si>
  <si>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</si>
  <si>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</si>
  <si>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</si>
  <si>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</si>
  <si>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</si>
  <si>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</si>
  <si>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</si>
  <si>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</si>
  <si>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</si>
  <si>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</si>
  <si>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</si>
  <si>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</si>
  <si>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</si>
  <si>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</si>
  <si>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</si>
  <si>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</si>
  <si>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</si>
  <si>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</si>
  <si>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</si>
  <si>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</si>
  <si>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</si>
  <si>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</si>
  <si>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</si>
  <si>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</si>
  <si>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</si>
  <si>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</si>
  <si>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</si>
  <si>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</si>
  <si>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</si>
  <si>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</si>
  <si>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</si>
  <si>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</si>
  <si>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</si>
  <si>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</si>
  <si>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</si>
  <si>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</si>
  <si>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</si>
  <si>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</si>
  <si>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</si>
  <si>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</si>
  <si>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</si>
  <si>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</si>
  <si>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</si>
  <si>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</si>
  <si>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</si>
  <si>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</si>
  <si>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</si>
  <si>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</si>
  <si>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</si>
  <si>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</si>
  <si>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</si>
  <si>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</si>
  <si>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</si>
  <si>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</si>
  <si>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</si>
  <si>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</si>
  <si>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</si>
  <si>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</si>
  <si>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</si>
  <si>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</si>
  <si>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</si>
  <si>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</si>
  <si>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</si>
  <si>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</si>
  <si>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</si>
  <si>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</si>
  <si>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</si>
  <si>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</si>
  <si>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</si>
  <si>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</si>
  <si>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</si>
  <si>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</si>
  <si>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</si>
  <si>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</si>
  <si>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</si>
  <si>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</si>
  <si>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</si>
  <si>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</si>
  <si>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</si>
  <si>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</si>
  <si>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</si>
  <si>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</si>
  <si>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</si>
  <si>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</si>
  <si>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</si>
  <si>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</si>
  <si>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</si>
  <si>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</si>
  <si>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</si>
  <si>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</si>
  <si>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</si>
  <si>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</si>
  <si>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</si>
  <si>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</si>
  <si>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</si>
  <si>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</si>
  <si>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</si>
  <si>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</si>
  <si>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</si>
  <si>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</si>
  <si>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</si>
  <si>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</si>
  <si>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</si>
  <si>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</si>
  <si>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</si>
  <si>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</si>
  <si>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</si>
  <si>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</si>
  <si>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</si>
  <si>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</si>
  <si>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</si>
  <si>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</si>
  <si>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</si>
  <si>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</si>
  <si>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</si>
  <si>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</si>
  <si>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</si>
  <si>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</si>
  <si>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</si>
  <si>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</si>
  <si>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</si>
  <si>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</si>
  <si>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</si>
  <si>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</si>
  <si>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</si>
  <si>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</si>
  <si>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</si>
  <si>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</si>
  <si>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</si>
  <si>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</si>
  <si>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</si>
  <si>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</si>
  <si>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</si>
  <si>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</si>
  <si>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</si>
  <si>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</si>
  <si>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</si>
  <si>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</si>
  <si>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</si>
  <si>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</si>
  <si>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</si>
  <si>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</si>
  <si>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</si>
  <si>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</si>
  <si>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</si>
  <si>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</si>
  <si>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</si>
  <si>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</si>
  <si>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</si>
  <si>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</si>
  <si>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</si>
  <si>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</si>
  <si>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</si>
  <si>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</si>
  <si>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</si>
  <si>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</si>
  <si>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</si>
  <si>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</si>
  <si>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</si>
  <si>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</si>
  <si>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</si>
  <si>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</si>
  <si>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</si>
  <si>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</si>
  <si>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</si>
  <si>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</si>
  <si>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</si>
  <si>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</si>
  <si>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</si>
  <si>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</si>
  <si>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</si>
  <si>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</si>
  <si>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</si>
  <si>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</si>
  <si>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</si>
  <si>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</si>
  <si>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</si>
  <si>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</si>
  <si>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</si>
  <si>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</si>
  <si>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</si>
  <si>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</si>
  <si>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</si>
  <si>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</si>
  <si>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</si>
  <si>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</si>
  <si>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</si>
  <si>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</si>
  <si>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</si>
  <si>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</si>
  <si>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</si>
  <si>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</si>
  <si>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</si>
  <si>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</si>
  <si>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</si>
  <si>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</si>
  <si>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</si>
  <si>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</si>
  <si>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</si>
  <si>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</si>
  <si>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</si>
  <si>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</si>
  <si>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</si>
  <si>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</si>
  <si>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</si>
  <si>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</si>
  <si>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</si>
  <si>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</si>
  <si>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</si>
  <si>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</si>
  <si>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</si>
  <si>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</si>
  <si>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</si>
  <si>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</si>
  <si>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</si>
  <si>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</si>
  <si>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</si>
  <si>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</si>
  <si>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</si>
  <si>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</si>
  <si>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</si>
  <si>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</si>
  <si>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</si>
  <si>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</si>
  <si>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</si>
  <si>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</si>
  <si>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</si>
  <si>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</si>
  <si>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</si>
  <si>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</si>
  <si>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</si>
  <si>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</si>
  <si>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</si>
  <si>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</si>
  <si>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</si>
  <si>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</si>
  <si>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</si>
  <si>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</si>
  <si>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</si>
  <si>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</si>
  <si>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</si>
  <si>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</si>
  <si>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</si>
  <si>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</si>
  <si>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</si>
  <si>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</si>
  <si>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</si>
  <si>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</si>
  <si>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</si>
  <si>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</si>
  <si>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</si>
  <si>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</si>
  <si>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</si>
  <si>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</si>
  <si>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</si>
  <si>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</si>
  <si>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</si>
  <si>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</si>
  <si>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</si>
  <si>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</si>
  <si>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</si>
  <si>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</si>
  <si>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</si>
  <si>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</si>
  <si>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</si>
  <si>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</si>
  <si>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</si>
  <si>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</si>
  <si>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</si>
  <si>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</si>
  <si>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</si>
  <si>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</si>
  <si>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</si>
  <si>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</si>
  <si>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</si>
  <si>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</si>
  <si>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</si>
  <si>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</si>
  <si>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</si>
  <si>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</si>
  <si>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</si>
  <si>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</si>
  <si>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</si>
  <si>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</si>
  <si>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</si>
  <si>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</si>
  <si>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</si>
  <si>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</si>
  <si>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</si>
  <si>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</si>
  <si>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</si>
  <si>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</si>
  <si>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</si>
  <si>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</si>
  <si>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</si>
  <si>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</si>
  <si>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</si>
  <si>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</si>
  <si>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</si>
  <si>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</si>
  <si>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</si>
  <si>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</si>
  <si>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</si>
  <si>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</si>
  <si>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</si>
  <si>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</si>
  <si>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</si>
  <si>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</si>
  <si>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</si>
  <si>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</si>
  <si>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</si>
  <si>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</si>
  <si>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</si>
  <si>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</si>
  <si>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</si>
  <si>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</si>
  <si>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</si>
  <si>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</si>
  <si>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</si>
  <si>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</si>
  <si>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</si>
  <si>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</si>
  <si>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</si>
  <si>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</si>
  <si>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</si>
  <si>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</si>
  <si>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</si>
  <si>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</si>
  <si>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</si>
  <si>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</si>
  <si>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</si>
  <si>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</si>
  <si>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</si>
  <si>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</si>
  <si>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</si>
  <si>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</si>
  <si>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</si>
  <si>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</si>
  <si>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</si>
  <si>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</si>
  <si>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</si>
  <si>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</si>
  <si>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</si>
  <si>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</si>
  <si>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</si>
  <si>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</si>
  <si>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</si>
  <si>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</si>
  <si>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</si>
  <si>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</si>
  <si>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</si>
  <si>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</si>
  <si>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</si>
  <si>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</si>
  <si>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</si>
  <si>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</si>
  <si>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</si>
  <si>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</si>
  <si>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</si>
  <si>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</si>
  <si>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</si>
  <si>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</si>
  <si>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</si>
  <si>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</si>
  <si>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</si>
  <si>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</si>
  <si>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</si>
  <si>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</si>
  <si>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</si>
  <si>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</si>
  <si>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</si>
  <si>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</si>
  <si>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</si>
  <si>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</si>
  <si>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</si>
  <si>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</si>
  <si>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</si>
  <si>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</si>
  <si>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</si>
  <si>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</si>
  <si>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</si>
  <si>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</si>
  <si>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</si>
  <si>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</si>
  <si>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</si>
  <si>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</si>
  <si>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</si>
  <si>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</si>
  <si>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</si>
  <si>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</si>
  <si>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</si>
  <si>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</si>
  <si>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</si>
  <si>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</si>
  <si>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</si>
  <si>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</si>
  <si>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</si>
  <si>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</si>
  <si>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</si>
  <si>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</si>
  <si>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</si>
  <si>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</si>
  <si>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</si>
  <si>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</si>
  <si>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</si>
  <si>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</si>
  <si>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</si>
  <si>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</si>
  <si>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</si>
  <si>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</si>
  <si>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</si>
  <si>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</si>
  <si>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</si>
  <si>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</si>
  <si>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</si>
  <si>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</si>
  <si>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</si>
  <si>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</si>
  <si>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</si>
  <si>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</si>
  <si>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</si>
  <si>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</si>
  <si>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</si>
  <si>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</si>
  <si>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</si>
  <si>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</si>
  <si>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</si>
  <si>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</si>
  <si>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</si>
  <si>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</si>
  <si>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</si>
  <si>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</si>
  <si>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</si>
  <si>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</si>
  <si>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</si>
  <si>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</si>
  <si>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</si>
  <si>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</si>
  <si>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</si>
  <si>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</si>
  <si>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</si>
  <si>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</si>
  <si>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</si>
  <si>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</si>
  <si>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</si>
  <si>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</si>
  <si>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</si>
  <si>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</si>
  <si>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</si>
  <si>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</si>
  <si>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</si>
  <si>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</si>
  <si>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</si>
  <si>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</si>
  <si>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</si>
  <si>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</si>
  <si>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</si>
  <si>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</si>
  <si>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</si>
  <si>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</si>
  <si>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</si>
  <si>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</si>
  <si>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</si>
  <si>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</si>
  <si>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</si>
  <si>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</si>
  <si>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</si>
  <si>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</si>
  <si>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</si>
  <si>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</si>
  <si>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</si>
  <si>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</si>
  <si>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</si>
  <si>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</si>
  <si>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</si>
  <si>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</si>
  <si>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</si>
  <si>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</si>
  <si>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</si>
  <si>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</si>
  <si>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</si>
  <si>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</si>
  <si>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</si>
  <si>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</si>
  <si>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</si>
  <si>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</si>
  <si>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</si>
  <si>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</si>
  <si>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</si>
  <si>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</si>
  <si>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</si>
  <si>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</si>
  <si>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</si>
  <si>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</si>
  <si>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</si>
  <si>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</si>
  <si>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</si>
  <si>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</si>
  <si>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</si>
  <si>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</si>
  <si>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</si>
  <si>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</si>
  <si>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</si>
  <si>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</si>
  <si>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</si>
  <si>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</si>
  <si>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</si>
  <si>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</si>
  <si>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</si>
  <si>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</si>
  <si>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</si>
  <si>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</si>
  <si>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</si>
  <si>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</si>
  <si>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</si>
  <si>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</si>
  <si>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</si>
  <si>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</si>
  <si>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</si>
  <si>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</si>
  <si>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</si>
  <si>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</si>
  <si>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</si>
  <si>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</si>
  <si>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</si>
  <si>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</si>
  <si>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</si>
  <si>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</si>
  <si>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</si>
  <si>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</si>
  <si>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</si>
  <si>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</si>
  <si>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</si>
  <si>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</si>
  <si>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</si>
  <si>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</si>
  <si>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</si>
  <si>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</si>
  <si>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</si>
  <si>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</si>
  <si>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</si>
  <si>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</si>
  <si>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</si>
  <si>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</si>
  <si>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</si>
  <si>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</si>
  <si>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</si>
  <si>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</si>
  <si>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</si>
  <si>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</si>
  <si>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</si>
  <si>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</si>
  <si>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</si>
  <si>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</si>
  <si>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</si>
  <si>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</si>
  <si>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</si>
  <si>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</si>
  <si>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</si>
  <si>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</si>
  <si>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</si>
  <si>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</si>
  <si>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</si>
  <si>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</si>
  <si>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</si>
  <si>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</si>
  <si>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</si>
  <si>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</si>
  <si>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</si>
  <si>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</si>
  <si>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</si>
  <si>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</si>
  <si>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</si>
  <si>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</si>
  <si>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</si>
  <si>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</si>
  <si>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</si>
  <si>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</si>
  <si>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</si>
  <si>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</si>
  <si>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</si>
  <si>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</si>
  <si>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</si>
  <si>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</si>
  <si>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</si>
  <si>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</si>
  <si>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</si>
  <si>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</si>
  <si>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</si>
  <si>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</si>
  <si>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</si>
  <si>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</si>
  <si>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</si>
  <si>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</si>
  <si>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</si>
  <si>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</si>
  <si>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</si>
  <si>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</si>
  <si>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</si>
  <si>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</si>
  <si>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</si>
  <si>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</si>
  <si>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</si>
  <si>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</si>
  <si>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</si>
  <si>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</si>
  <si>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</si>
  <si>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</si>
  <si>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</si>
  <si>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</si>
  <si>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</si>
  <si>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</si>
  <si>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</si>
  <si>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</si>
  <si>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</si>
  <si>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</si>
  <si>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</si>
  <si>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</si>
  <si>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</si>
  <si>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</si>
  <si>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</si>
  <si>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</si>
  <si>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</si>
  <si>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</si>
  <si>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</si>
  <si>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</si>
  <si>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</si>
  <si>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</si>
  <si>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</si>
  <si>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</si>
  <si>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</si>
  <si>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</si>
  <si>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</si>
  <si>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</si>
  <si>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</si>
  <si>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</si>
  <si>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</si>
  <si>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</si>
  <si>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</si>
  <si>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</si>
  <si>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</si>
  <si>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</si>
  <si>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</si>
  <si>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</si>
  <si>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</si>
  <si>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</si>
  <si>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</si>
  <si>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</si>
  <si>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</si>
  <si>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</si>
  <si>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</si>
  <si>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</si>
  <si>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</si>
  <si>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</si>
  <si>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</si>
  <si>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</si>
  <si>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</si>
  <si>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</si>
  <si>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</si>
  <si>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</si>
  <si>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</si>
  <si>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</si>
  <si>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</si>
  <si>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</si>
  <si>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</si>
  <si>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</si>
  <si>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</si>
  <si>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</si>
  <si>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</si>
  <si>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</si>
  <si>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</si>
  <si>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</si>
  <si>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</si>
  <si>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</si>
  <si>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</si>
  <si>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</si>
  <si>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</si>
  <si>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</si>
  <si>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</si>
  <si>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</si>
  <si>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</si>
  <si>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</si>
  <si>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</si>
  <si>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</si>
  <si>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</si>
  <si>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</si>
  <si>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</si>
  <si>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</si>
  <si>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</si>
  <si>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</si>
  <si>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</si>
  <si>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</si>
  <si>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</si>
  <si>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</si>
  <si>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</si>
  <si>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</si>
  <si>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</si>
  <si>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</si>
  <si>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</si>
  <si>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</si>
  <si>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</si>
  <si>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</si>
  <si>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</si>
  <si>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</si>
  <si>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</si>
  <si>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</si>
  <si>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</si>
  <si>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</si>
  <si>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</si>
  <si>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</si>
  <si>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</si>
  <si>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</si>
  <si>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</si>
  <si>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</si>
  <si>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</si>
  <si>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</si>
  <si>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</si>
  <si>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</si>
  <si>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</si>
  <si>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</si>
  <si>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</si>
  <si>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</si>
  <si>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</si>
  <si>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</si>
  <si>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</si>
  <si>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</si>
  <si>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</si>
  <si>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</si>
  <si>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</si>
  <si>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</si>
  <si>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</si>
  <si>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</si>
  <si>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</si>
  <si>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</si>
  <si>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</si>
  <si>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</si>
  <si>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</si>
  <si>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</si>
  <si>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</si>
  <si>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</si>
  <si>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</si>
  <si>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</si>
  <si>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</si>
  <si>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</si>
  <si>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</si>
  <si>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</si>
  <si>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</si>
  <si>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</si>
  <si>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</si>
  <si>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</si>
  <si>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</si>
  <si>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</si>
  <si>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</si>
  <si>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</si>
  <si>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</si>
  <si>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</si>
  <si>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</si>
  <si>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</si>
  <si>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</si>
  <si>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</si>
  <si>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</si>
  <si>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</si>
  <si>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</si>
  <si>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</si>
  <si>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</si>
  <si>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</si>
  <si>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</si>
  <si>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</si>
  <si>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</si>
  <si>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</si>
  <si>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</si>
  <si>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</si>
  <si>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</si>
  <si>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</si>
  <si>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</si>
  <si>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</si>
  <si>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</si>
  <si>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</si>
  <si>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</si>
  <si>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</si>
  <si>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</si>
  <si>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</si>
  <si>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</si>
  <si>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</si>
  <si>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</si>
  <si>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</si>
  <si>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</si>
  <si>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</si>
  <si>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</si>
  <si>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</si>
  <si>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</si>
  <si>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</si>
  <si>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</si>
  <si>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</si>
  <si>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</si>
  <si>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</si>
  <si>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</si>
  <si>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</si>
  <si>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</si>
  <si>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</si>
  <si>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</si>
  <si>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</si>
  <si>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</si>
  <si>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</si>
  <si>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</si>
  <si>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</si>
  <si>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</si>
  <si>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</si>
  <si>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</si>
  <si>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</si>
  <si>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</si>
  <si>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</si>
  <si>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</si>
  <si>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</si>
  <si>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</si>
  <si>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</si>
  <si>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</si>
  <si>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</si>
  <si>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</si>
  <si>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</si>
  <si>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</si>
  <si>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</si>
  <si>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</si>
  <si>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</si>
  <si>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</si>
  <si>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</si>
  <si>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</si>
  <si>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</si>
  <si>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</si>
  <si>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</si>
  <si>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</si>
  <si>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</si>
  <si>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</si>
  <si>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</si>
  <si>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</si>
  <si>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</si>
  <si>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</si>
  <si>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</si>
  <si>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</si>
  <si>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</si>
  <si>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</si>
  <si>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</si>
  <si>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</si>
  <si>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</si>
  <si>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</si>
  <si>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</si>
  <si>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</si>
  <si>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</si>
  <si>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</si>
  <si>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</si>
  <si>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</si>
  <si>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</si>
  <si>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</si>
  <si>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</si>
  <si>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</si>
  <si>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</si>
  <si>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</si>
  <si>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</si>
  <si>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</si>
  <si>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</si>
  <si>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</si>
  <si>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</si>
  <si>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</si>
  <si>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</si>
  <si>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</si>
  <si>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</si>
  <si>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</si>
  <si>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</si>
  <si>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</si>
  <si>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</si>
  <si>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</si>
  <si>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</si>
  <si>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</si>
  <si>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</si>
  <si>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</si>
  <si>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</si>
  <si>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</si>
  <si>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</si>
  <si>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</si>
  <si>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</si>
  <si>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</si>
  <si>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</si>
  <si>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</si>
  <si>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</si>
  <si>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</si>
  <si>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</si>
  <si>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</si>
  <si>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</si>
  <si>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</si>
  <si>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</si>
  <si>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</si>
  <si>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</si>
  <si>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</si>
  <si>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</si>
  <si>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</si>
  <si>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</si>
  <si>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</si>
  <si>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</si>
  <si>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</si>
  <si>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</si>
  <si>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</si>
  <si>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</si>
  <si>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</si>
  <si>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</si>
  <si>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</si>
  <si>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</si>
  <si>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</si>
  <si>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</si>
  <si>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</si>
  <si>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</si>
  <si>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</si>
  <si>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</si>
  <si>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</si>
  <si>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</si>
  <si>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</si>
  <si>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</si>
  <si>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</si>
  <si>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</si>
  <si>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</si>
  <si>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</si>
  <si>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</si>
  <si>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</si>
  <si>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</si>
  <si>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</si>
  <si>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</si>
  <si>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</si>
  <si>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</si>
  <si>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</si>
  <si>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</si>
  <si>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</si>
  <si>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</si>
  <si>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</si>
  <si>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</si>
  <si>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</si>
  <si>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</si>
  <si>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</si>
  <si>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</si>
  <si>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</si>
  <si>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</si>
  <si>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</si>
  <si>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</si>
  <si>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</si>
  <si>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</si>
  <si>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</si>
  <si>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</si>
  <si>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</si>
  <si>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</si>
  <si>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</si>
  <si>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</si>
  <si>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</si>
  <si>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</si>
  <si>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</si>
  <si>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</si>
  <si>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</si>
  <si>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</si>
  <si>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</si>
  <si>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</si>
  <si>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</si>
  <si>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</si>
  <si>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</si>
  <si>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</si>
  <si>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</si>
  <si>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</si>
  <si>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</si>
  <si>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</si>
  <si>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</si>
  <si>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</si>
  <si>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</si>
  <si>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</si>
  <si>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</si>
  <si>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</si>
  <si>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</si>
  <si>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</si>
  <si>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</si>
  <si>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</si>
  <si>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</si>
  <si>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</si>
  <si>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</si>
  <si>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</si>
  <si>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</si>
  <si>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</si>
  <si>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</si>
  <si>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</si>
  <si>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</si>
  <si>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</si>
  <si>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</si>
  <si>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</si>
  <si>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</si>
  <si>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</si>
  <si>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</si>
  <si>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</si>
  <si>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</si>
  <si>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</si>
  <si>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</si>
  <si>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</si>
  <si>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</si>
  <si>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</si>
  <si>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</si>
  <si>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</si>
  <si>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</si>
  <si>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</si>
  <si>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</si>
  <si>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</si>
  <si>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</si>
  <si>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</si>
  <si>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</si>
  <si>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</si>
  <si>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</si>
  <si>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</si>
  <si>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</si>
  <si>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</si>
  <si>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</si>
  <si>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</si>
  <si>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</si>
  <si>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</si>
  <si>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</si>
  <si>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</si>
  <si>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</si>
  <si>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</si>
  <si>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</si>
  <si>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</si>
  <si>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</si>
  <si>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</si>
  <si>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</si>
  <si>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</si>
  <si>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</si>
  <si>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</si>
  <si>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</si>
  <si>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</si>
  <si>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</si>
  <si>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</si>
  <si>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</si>
  <si>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</si>
  <si>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</si>
  <si>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</si>
  <si>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</si>
  <si>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</si>
  <si>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</si>
  <si>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</si>
  <si>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</si>
  <si>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</si>
  <si>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</si>
  <si>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</si>
  <si>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</si>
  <si>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</si>
  <si>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</si>
  <si>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</si>
  <si>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</si>
  <si>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</si>
  <si>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</si>
  <si>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</si>
  <si>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</si>
  <si>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</si>
  <si>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</si>
  <si>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</si>
  <si>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</si>
  <si>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</si>
  <si>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</si>
  <si>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</si>
  <si>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</si>
  <si>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</si>
  <si>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</si>
  <si>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</si>
  <si>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</si>
  <si>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</si>
  <si>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</si>
  <si>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</si>
  <si>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</si>
  <si>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</si>
  <si>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</si>
  <si>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</si>
  <si>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</si>
  <si>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</si>
  <si>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</si>
  <si>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</si>
  <si>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</si>
  <si>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</si>
  <si>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</si>
  <si>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</si>
  <si>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</si>
  <si>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</si>
  <si>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</si>
  <si>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</si>
  <si>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</si>
  <si>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</si>
  <si>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</si>
  <si>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</si>
  <si>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</si>
  <si>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</si>
  <si>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</si>
  <si>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</si>
  <si>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</si>
  <si>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</si>
  <si>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</si>
  <si>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</si>
  <si>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</si>
  <si>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</si>
  <si>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</si>
  <si>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</si>
  <si>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</si>
  <si>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</si>
  <si>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</si>
  <si>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</si>
  <si>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</si>
  <si>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</si>
  <si>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</si>
  <si>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</si>
  <si>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</si>
  <si>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</si>
  <si>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</si>
  <si>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</si>
  <si>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</si>
  <si>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</si>
  <si>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</si>
  <si>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</si>
  <si>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</si>
  <si>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</si>
  <si>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</si>
  <si>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</si>
  <si>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</si>
  <si>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</si>
  <si>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</si>
  <si>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</si>
  <si>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</si>
  <si>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</si>
  <si>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</si>
  <si>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</si>
  <si>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</si>
  <si>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</si>
  <si>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</si>
  <si>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</si>
  <si>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</si>
  <si>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</si>
  <si>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</si>
  <si>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</si>
  <si>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</si>
  <si>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</si>
  <si>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</si>
  <si>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</si>
  <si>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</si>
  <si>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</si>
  <si>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</si>
  <si>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</si>
  <si>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</si>
  <si>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</si>
  <si>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</si>
  <si>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</si>
  <si>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</si>
  <si>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</si>
  <si>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</si>
  <si>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</si>
  <si>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</si>
  <si>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</si>
  <si>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</si>
  <si>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</si>
  <si>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</si>
  <si>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</si>
  <si>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</si>
  <si>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</si>
  <si>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</si>
  <si>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</si>
  <si>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</si>
  <si>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</si>
  <si>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</si>
  <si>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</si>
  <si>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</si>
  <si>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</si>
  <si>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</si>
  <si>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</si>
  <si>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</si>
  <si>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</si>
  <si>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</si>
  <si>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</si>
  <si>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</si>
  <si>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</si>
  <si>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</si>
  <si>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</si>
  <si>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</si>
  <si>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</si>
  <si>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</si>
  <si>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</si>
  <si>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</si>
  <si>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</si>
  <si>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</si>
  <si>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</si>
  <si>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</si>
  <si>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</si>
  <si>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</si>
  <si>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</si>
  <si>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</si>
  <si>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</si>
  <si>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</si>
  <si>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</si>
  <si>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</si>
  <si>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</si>
  <si>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</si>
  <si>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</si>
  <si>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</si>
  <si>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</si>
  <si>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</si>
  <si>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</si>
  <si>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</si>
  <si>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</si>
  <si>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</si>
  <si>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</si>
  <si>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</si>
  <si>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</si>
  <si>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</si>
  <si>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</si>
  <si>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</si>
  <si>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</si>
  <si>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</si>
  <si>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</si>
  <si>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</si>
  <si>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</si>
  <si>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</si>
  <si>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</si>
  <si>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</si>
  <si>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</si>
  <si>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</si>
  <si>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</si>
  <si>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</si>
  <si>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</si>
  <si>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</si>
  <si>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</si>
  <si>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</si>
  <si>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</si>
  <si>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</si>
  <si>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</si>
  <si>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</si>
  <si>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</si>
  <si>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</si>
  <si>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</si>
  <si>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</si>
  <si>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</si>
  <si>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</si>
  <si>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</si>
  <si>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</si>
  <si>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</si>
  <si>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</si>
  <si>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</si>
  <si>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</si>
  <si>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</si>
  <si>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</si>
  <si>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</si>
  <si>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</si>
  <si>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</si>
  <si>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</si>
  <si>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</si>
  <si>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</si>
  <si>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</si>
  <si>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</si>
  <si>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</si>
  <si>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</si>
  <si>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</si>
  <si>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</si>
  <si>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</si>
  <si>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</si>
  <si>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</si>
  <si>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</si>
  <si>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</si>
  <si>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</si>
  <si>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</si>
  <si>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</si>
  <si>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</si>
  <si>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</si>
  <si>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</si>
  <si>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</si>
  <si>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</si>
  <si>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</si>
  <si>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</si>
  <si>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</si>
  <si>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</si>
  <si>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</si>
  <si>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</si>
  <si>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</si>
  <si>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</si>
  <si>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</si>
  <si>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</si>
  <si>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</si>
  <si>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</si>
  <si>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</si>
  <si>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</si>
  <si>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</si>
  <si>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</si>
  <si>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</si>
  <si>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</si>
  <si>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</si>
  <si>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</si>
  <si>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</si>
  <si>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</si>
  <si>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</si>
  <si>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</si>
  <si>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</si>
  <si>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</si>
  <si>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</si>
  <si>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</si>
  <si>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</si>
  <si>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</si>
  <si>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</si>
  <si>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</si>
  <si>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</si>
  <si>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</si>
  <si>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</si>
  <si>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</si>
  <si>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</si>
  <si>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</si>
  <si>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</si>
  <si>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</si>
  <si>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</si>
  <si>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</si>
  <si>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</si>
  <si>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</si>
  <si>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</si>
  <si>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</si>
  <si>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</si>
  <si>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</si>
  <si>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</si>
  <si>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</si>
  <si>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</si>
  <si>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</si>
  <si>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</si>
  <si>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</si>
  <si>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</si>
  <si>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</si>
  <si>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</si>
  <si>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</si>
  <si>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</si>
  <si>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</si>
  <si>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</si>
  <si>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</si>
  <si>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</si>
  <si>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</si>
  <si>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</si>
  <si>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</si>
  <si>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</si>
  <si>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</si>
  <si>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</si>
  <si>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</si>
  <si>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</si>
  <si>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</si>
  <si>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</si>
  <si>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</si>
  <si>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</si>
  <si>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</si>
  <si>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</si>
  <si>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</si>
  <si>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</si>
  <si>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</si>
  <si>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</si>
  <si>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</si>
  <si>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</si>
  <si>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</si>
  <si>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</si>
  <si>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</si>
  <si>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</si>
  <si>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</si>
  <si>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</si>
  <si>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</si>
  <si>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</si>
  <si>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</si>
  <si>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</si>
  <si>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</si>
  <si>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</si>
  <si>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</si>
  <si>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</si>
  <si>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</si>
  <si>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</si>
  <si>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</si>
  <si>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</si>
  <si>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</si>
  <si>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</si>
  <si>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</si>
  <si>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</si>
  <si>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</si>
  <si>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</si>
  <si>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</si>
  <si>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</si>
  <si>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</si>
  <si>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</si>
  <si>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</si>
  <si>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</si>
  <si>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</si>
  <si>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</si>
  <si>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</si>
  <si>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</si>
  <si>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</si>
  <si>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</si>
  <si>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</si>
  <si>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</si>
  <si>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</si>
  <si>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</si>
  <si>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</si>
  <si>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</si>
  <si>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</si>
  <si>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</si>
  <si>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</si>
  <si>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</si>
  <si>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</si>
  <si>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</si>
  <si>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</si>
  <si>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</si>
  <si>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</si>
  <si>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</si>
  <si>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</si>
  <si>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</si>
  <si>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</si>
  <si>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</si>
  <si>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</si>
  <si>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</si>
  <si>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</si>
  <si>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</si>
  <si>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</si>
  <si>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</si>
  <si>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</si>
  <si>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</si>
  <si>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</si>
  <si>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</si>
  <si>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</si>
  <si>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</si>
  <si>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</si>
  <si>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</si>
  <si>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</si>
  <si>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</si>
  <si>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</si>
  <si>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</si>
  <si>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</si>
  <si>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</si>
  <si>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</si>
  <si>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</si>
  <si>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</si>
  <si>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</si>
  <si>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</si>
  <si>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</si>
  <si>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</si>
  <si>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</si>
  <si>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</si>
  <si>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</si>
  <si>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</si>
  <si>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</si>
  <si>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</si>
  <si>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</si>
  <si>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</si>
  <si>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</si>
  <si>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</si>
  <si>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</si>
  <si>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</si>
  <si>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</si>
  <si>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</si>
  <si>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</si>
  <si>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</si>
  <si>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</si>
  <si>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</si>
  <si>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</si>
  <si>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</si>
  <si>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</si>
  <si>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</si>
  <si>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</si>
  <si>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</si>
  <si>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</si>
  <si>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</si>
  <si>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</si>
  <si>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</si>
  <si>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</si>
  <si>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</si>
  <si>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</si>
  <si>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</si>
  <si>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</si>
  <si>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</si>
  <si>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</si>
  <si>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</si>
  <si>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</si>
  <si>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</si>
  <si>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</si>
  <si>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</si>
  <si>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</si>
  <si>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</si>
  <si>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</si>
  <si>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</si>
  <si>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</si>
  <si>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</si>
  <si>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</si>
  <si>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</si>
  <si>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</si>
  <si>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</si>
  <si>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</si>
  <si>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</si>
  <si>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</si>
  <si>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</si>
  <si>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</si>
  <si>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</si>
  <si>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</si>
  <si>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</si>
  <si>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</si>
  <si>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</si>
  <si>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</si>
  <si>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</si>
  <si>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</si>
  <si>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</si>
  <si>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</si>
  <si>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</si>
  <si>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</si>
  <si>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</si>
  <si>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</si>
  <si>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</si>
  <si>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</si>
  <si>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</si>
  <si>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</si>
  <si>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</si>
  <si>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</si>
  <si>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</si>
  <si>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</si>
  <si>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</si>
  <si>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</si>
  <si>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</si>
  <si>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</si>
  <si>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</si>
  <si>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</si>
  <si>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</si>
  <si>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</si>
  <si>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</si>
  <si>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</si>
  <si>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</si>
  <si>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</si>
  <si>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</si>
  <si>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</si>
  <si>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</si>
  <si>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</si>
  <si>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</si>
  <si>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</si>
  <si>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</si>
  <si>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</si>
  <si>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</si>
  <si>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</si>
  <si>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</si>
  <si>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</si>
  <si>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</si>
  <si>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</si>
  <si>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</si>
  <si>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</si>
  <si>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</si>
  <si>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</si>
  <si>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</si>
  <si>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</si>
  <si>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</si>
  <si>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</si>
  <si>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</si>
  <si>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</si>
  <si>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</si>
  <si>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</si>
  <si>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</si>
  <si>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</si>
  <si>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</si>
  <si>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</si>
  <si>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</si>
  <si>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</si>
  <si>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</si>
  <si>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</si>
  <si>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</si>
  <si>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</si>
  <si>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</si>
  <si>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</si>
  <si>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</si>
  <si>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</si>
  <si>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</si>
  <si>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</si>
  <si>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</si>
  <si>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</si>
  <si>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</si>
  <si>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</si>
  <si>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</si>
  <si>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</si>
  <si>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</si>
  <si>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</si>
  <si>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</si>
  <si>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</si>
  <si>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</si>
  <si>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</si>
  <si>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</si>
  <si>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</si>
  <si>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</si>
  <si>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</si>
  <si>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</si>
  <si>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</si>
  <si>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</si>
  <si>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</si>
  <si>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</si>
  <si>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</si>
  <si>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</si>
  <si>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</si>
  <si>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</si>
  <si>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</si>
  <si>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</si>
  <si>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</si>
  <si>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</si>
  <si>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</si>
  <si>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</si>
  <si>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</si>
  <si>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</si>
  <si>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</si>
  <si>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</si>
  <si>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</si>
  <si>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</si>
  <si>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</si>
  <si>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</si>
  <si>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</si>
  <si>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</si>
  <si>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</si>
  <si>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</si>
  <si>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</si>
  <si>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</si>
  <si>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</si>
  <si>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</si>
  <si>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</si>
  <si>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</si>
  <si>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</si>
  <si>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</si>
  <si>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</si>
  <si>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</si>
  <si>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</si>
  <si>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</si>
  <si>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</si>
  <si>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</si>
  <si>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</si>
  <si>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</si>
  <si>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</si>
  <si>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</si>
  <si>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</si>
  <si>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</si>
  <si>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</si>
  <si>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</si>
  <si>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</si>
  <si>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</si>
  <si>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</si>
  <si>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</si>
  <si>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</si>
  <si>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</si>
  <si>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</si>
  <si>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</si>
  <si>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</si>
  <si>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</si>
  <si>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</si>
  <si>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</si>
  <si>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</si>
  <si>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</si>
  <si>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</si>
  <si>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</si>
  <si>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</si>
  <si>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</si>
  <si>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</si>
  <si>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</si>
  <si>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</si>
  <si>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</si>
  <si>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</si>
  <si>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</si>
  <si>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</si>
  <si>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</si>
  <si>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</si>
  <si>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</si>
  <si>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</si>
  <si>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</si>
  <si>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</si>
  <si>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</si>
  <si>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</si>
  <si>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</si>
  <si>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</si>
  <si>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</si>
  <si>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</si>
  <si>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</si>
  <si>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</si>
  <si>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</si>
  <si>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</si>
  <si>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</si>
  <si>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</si>
  <si>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</si>
  <si>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</si>
  <si>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</si>
  <si>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</si>
  <si>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</si>
  <si>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</si>
  <si>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</si>
  <si>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</si>
  <si>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</si>
  <si>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</si>
  <si>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</si>
  <si>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</si>
  <si>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</si>
  <si>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</si>
  <si>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</si>
  <si>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</si>
  <si>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</si>
  <si>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</si>
  <si>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</si>
  <si>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</si>
  <si>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</si>
  <si>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</si>
  <si>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</si>
  <si>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</si>
  <si>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</si>
  <si>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</si>
  <si>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</si>
  <si>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</si>
  <si>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</si>
  <si>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</si>
  <si>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</si>
  <si>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</si>
  <si>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</si>
  <si>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</si>
  <si>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</si>
  <si>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</si>
  <si>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</si>
  <si>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</si>
  <si>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</si>
  <si>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</si>
  <si>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</si>
  <si>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</si>
  <si>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</si>
  <si>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</si>
  <si>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</si>
  <si>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</si>
  <si>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</si>
  <si>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</si>
  <si>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</si>
  <si>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</si>
  <si>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</si>
  <si>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</si>
  <si>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</si>
  <si>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</si>
  <si>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</si>
  <si>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</si>
  <si>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</si>
  <si>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</si>
  <si>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</si>
  <si>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</si>
  <si>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</si>
  <si>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</si>
  <si>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</si>
  <si>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</si>
  <si>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</si>
  <si>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</si>
  <si>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</si>
  <si>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</si>
  <si>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</si>
  <si>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</si>
  <si>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</si>
  <si>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</si>
  <si>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</si>
  <si>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</si>
  <si>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</si>
  <si>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</si>
  <si>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</si>
  <si>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</si>
  <si>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</si>
  <si>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</si>
  <si>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</si>
  <si>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</si>
  <si>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</si>
  <si>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</si>
  <si>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</si>
  <si>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</si>
  <si>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</si>
  <si>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</si>
  <si>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</si>
  <si>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</si>
  <si>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</si>
  <si>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</si>
  <si>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</si>
  <si>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</si>
  <si>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</si>
  <si>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</si>
  <si>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</si>
  <si>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</si>
  <si>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</si>
  <si>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</si>
  <si>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</si>
  <si>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</si>
  <si>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</si>
  <si>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</si>
  <si>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</si>
  <si>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</si>
  <si>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</si>
  <si>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</si>
  <si>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</si>
  <si>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</si>
  <si>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</si>
  <si>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</si>
  <si>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</si>
  <si>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</si>
  <si>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</si>
  <si>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</si>
  <si>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</si>
  <si>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</si>
  <si>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</si>
  <si>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</si>
  <si>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</si>
  <si>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</si>
  <si>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</si>
  <si>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</si>
  <si>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</si>
  <si>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</si>
  <si>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</si>
  <si>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</si>
  <si>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</si>
  <si>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</si>
  <si>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</si>
  <si>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</si>
  <si>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</si>
  <si>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</si>
  <si>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</si>
  <si>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</si>
  <si>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</si>
  <si>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</si>
  <si>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</si>
  <si>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</si>
  <si>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</si>
  <si>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</si>
  <si>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</si>
  <si>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</si>
  <si>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</si>
  <si>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</si>
  <si>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</si>
  <si>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</si>
  <si>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</si>
  <si>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</si>
  <si>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</si>
  <si>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</si>
  <si>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</si>
  <si>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</si>
  <si>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</si>
  <si>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</si>
  <si>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</si>
  <si>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</si>
  <si>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</si>
  <si>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</si>
  <si>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</si>
  <si>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</si>
  <si>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</si>
  <si>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</si>
  <si>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</si>
  <si>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</si>
  <si>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</si>
  <si>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</si>
  <si>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</si>
  <si>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</si>
  <si>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</si>
  <si>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</si>
  <si>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</si>
  <si>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</si>
  <si>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</si>
  <si>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</si>
  <si>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</si>
  <si>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</si>
  <si>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</si>
  <si>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</si>
  <si>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</si>
  <si>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</si>
  <si>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</si>
  <si>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</si>
  <si>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</si>
  <si>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</si>
  <si>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</si>
  <si>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</si>
  <si>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</si>
  <si>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</si>
  <si>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</si>
  <si>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</si>
  <si>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</si>
  <si>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</si>
  <si>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</si>
  <si>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</si>
  <si>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</si>
  <si>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</si>
  <si>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</si>
  <si>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</si>
  <si>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</si>
  <si>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</si>
  <si>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</si>
  <si>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</si>
  <si>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</si>
  <si>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</si>
  <si>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</si>
  <si>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</si>
  <si>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</si>
  <si>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</si>
  <si>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</si>
  <si>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</si>
  <si>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</si>
  <si>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</si>
  <si>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</si>
  <si>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</si>
  <si>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</si>
  <si>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</si>
  <si>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</si>
  <si>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</si>
  <si>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</si>
  <si>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</si>
  <si>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</si>
  <si>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</si>
  <si>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</si>
  <si>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</si>
  <si>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</si>
  <si>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</si>
  <si>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</si>
  <si>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</si>
  <si>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</si>
  <si>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</si>
  <si>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</si>
  <si>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</si>
  <si>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</si>
  <si>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</si>
  <si>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</si>
  <si>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</si>
  <si>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</si>
  <si>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</si>
  <si>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</si>
  <si>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</si>
  <si>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</si>
  <si>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</si>
  <si>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</si>
  <si>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</si>
  <si>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</si>
  <si>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</si>
  <si>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</si>
  <si>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</si>
  <si>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</si>
  <si>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</si>
  <si>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</si>
  <si>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</si>
  <si>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</si>
  <si>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</si>
  <si>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</si>
  <si>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</si>
  <si>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</si>
  <si>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</si>
  <si>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</si>
  <si>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</si>
  <si>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</si>
  <si>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</si>
  <si>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</si>
  <si>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</si>
  <si>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</si>
  <si>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</si>
  <si>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</si>
  <si>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</si>
  <si>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</si>
  <si>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</si>
  <si>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</si>
  <si>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</si>
  <si>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</si>
  <si>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</si>
  <si>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</si>
  <si>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</si>
  <si>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</si>
  <si>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</si>
  <si>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</si>
  <si>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</si>
  <si>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</si>
  <si>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</si>
  <si>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</si>
  <si>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</si>
  <si>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</si>
  <si>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</si>
  <si>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</si>
  <si>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</si>
  <si>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</si>
  <si>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</si>
  <si>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</si>
  <si>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</si>
  <si>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</si>
  <si>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</si>
  <si>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</si>
  <si>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</si>
  <si>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</si>
  <si>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</si>
  <si>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</si>
  <si>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</si>
  <si>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</si>
  <si>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</si>
  <si>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</si>
  <si>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</si>
  <si>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</si>
  <si>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</si>
  <si>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</si>
  <si>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</si>
  <si>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</si>
  <si>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</si>
  <si>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</si>
  <si>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</si>
  <si>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</si>
  <si>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</si>
  <si>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</si>
  <si>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</si>
  <si>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</si>
  <si>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</si>
  <si>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</si>
  <si>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</si>
  <si>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</si>
  <si>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</si>
  <si>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</si>
  <si>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</si>
  <si>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</si>
  <si>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</si>
  <si>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</si>
  <si>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</si>
  <si>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</si>
  <si>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</si>
  <si>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</si>
  <si>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</si>
  <si>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</si>
  <si>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</si>
  <si>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</si>
  <si>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</si>
  <si>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</si>
  <si>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</si>
  <si>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</si>
  <si>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</si>
  <si>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</si>
  <si>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</si>
  <si>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</si>
  <si>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</si>
  <si>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</si>
  <si>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</si>
  <si>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</si>
  <si>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</si>
  <si>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</si>
  <si>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</si>
  <si>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</si>
  <si>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</si>
  <si>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</si>
  <si>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</si>
  <si>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</si>
  <si>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</si>
  <si>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</si>
  <si>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</si>
  <si>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</si>
  <si>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</si>
  <si>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</si>
  <si>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</si>
  <si>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</si>
  <si>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</si>
  <si>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</si>
  <si>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</si>
  <si>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</si>
  <si>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</si>
  <si>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</si>
  <si>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</si>
  <si>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</si>
  <si>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</si>
  <si>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</si>
  <si>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</si>
  <si>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</si>
  <si>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</si>
  <si>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</si>
  <si>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</si>
  <si>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</si>
  <si>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</si>
  <si>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</si>
  <si>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</si>
  <si>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</si>
  <si>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</si>
  <si>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</si>
  <si>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</si>
  <si>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</si>
  <si>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</si>
  <si>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</si>
  <si>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</si>
  <si>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</si>
  <si>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</si>
  <si>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</si>
  <si>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</si>
  <si>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</si>
  <si>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</si>
  <si>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</si>
  <si>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</si>
  <si>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</si>
  <si>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</si>
  <si>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</si>
  <si>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</si>
  <si>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</si>
  <si>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</si>
  <si>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</si>
  <si>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</si>
  <si>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</si>
  <si>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</si>
  <si>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</si>
  <si>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</si>
  <si>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</si>
  <si>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</si>
  <si>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</si>
  <si>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</si>
  <si>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</si>
  <si>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</si>
  <si>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</si>
  <si>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</si>
  <si>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</si>
  <si>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</si>
  <si>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</si>
  <si>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</si>
  <si>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</si>
  <si>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</si>
  <si>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</si>
  <si>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</si>
  <si>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</si>
  <si>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</si>
  <si>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</si>
  <si>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</si>
  <si>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</si>
  <si>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</si>
  <si>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</si>
  <si>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</si>
  <si>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</si>
  <si>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</si>
  <si>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</si>
  <si>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</si>
  <si>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</si>
  <si>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</si>
  <si>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</si>
  <si>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</si>
  <si>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</si>
  <si>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</si>
  <si>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</si>
  <si>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</si>
  <si>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</si>
  <si>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</si>
  <si>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</si>
  <si>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</si>
  <si>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</si>
  <si>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</si>
  <si>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</si>
  <si>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</si>
  <si>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</si>
  <si>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</si>
  <si>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</si>
  <si>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</si>
  <si>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</si>
  <si>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</si>
  <si>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</si>
  <si>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</si>
  <si>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</si>
  <si>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</si>
  <si>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</si>
  <si>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</si>
  <si>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</si>
  <si>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</si>
  <si>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</si>
  <si>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</si>
  <si>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</si>
  <si>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</si>
  <si>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</si>
  <si>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</si>
  <si>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</si>
  <si>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</si>
  <si>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</si>
  <si>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</si>
  <si>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</si>
  <si>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</si>
  <si>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</si>
  <si>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</si>
  <si>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</si>
  <si>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</si>
  <si>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</si>
  <si>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</si>
  <si>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</si>
  <si>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</si>
  <si>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</si>
  <si>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</si>
  <si>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</si>
  <si>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</si>
  <si>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</si>
  <si>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</si>
  <si>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</si>
  <si>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</si>
  <si>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</si>
  <si>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</si>
  <si>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</si>
  <si>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</si>
  <si>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</si>
  <si>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</si>
  <si>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</si>
  <si>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</si>
  <si>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</si>
  <si>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</si>
  <si>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</si>
  <si>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</si>
  <si>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</si>
  <si>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</si>
  <si>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</si>
  <si>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</si>
  <si>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</si>
  <si>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</si>
  <si>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</si>
  <si>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</si>
  <si>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</si>
  <si>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</si>
  <si>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</si>
  <si>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</si>
  <si>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</si>
  <si>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</si>
  <si>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</si>
  <si>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</si>
  <si>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</si>
  <si>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</si>
  <si>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</si>
  <si>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</si>
  <si>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</si>
  <si>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</si>
  <si>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</si>
  <si>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</si>
  <si>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</si>
  <si>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</si>
  <si>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</si>
  <si>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</si>
  <si>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</si>
  <si>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</si>
  <si>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</si>
  <si>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</si>
  <si>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</si>
  <si>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</si>
  <si>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</si>
  <si>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</si>
  <si>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</si>
  <si>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</si>
  <si>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</si>
  <si>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</si>
  <si>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</si>
  <si>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</si>
  <si>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</si>
  <si>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</si>
  <si>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</si>
  <si>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</si>
  <si>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</si>
  <si>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</si>
  <si>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</si>
  <si>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</si>
  <si>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</si>
  <si>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</si>
  <si>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</si>
  <si>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</si>
  <si>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</si>
  <si>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</si>
  <si>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</si>
  <si>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</si>
  <si>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</si>
  <si>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</si>
  <si>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</si>
  <si>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</si>
  <si>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</si>
  <si>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</si>
  <si>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</si>
  <si>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</si>
  <si>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</si>
  <si>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</si>
  <si>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</si>
  <si>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</si>
  <si>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</si>
  <si>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</si>
  <si>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</si>
  <si>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</si>
  <si>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</si>
  <si>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</si>
  <si>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</si>
  <si>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</si>
  <si>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</si>
  <si>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</si>
  <si>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</si>
  <si>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</si>
  <si>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</si>
  <si>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</si>
  <si>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</si>
  <si>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</si>
  <si>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</si>
  <si>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</si>
  <si>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</si>
  <si>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</si>
  <si>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</si>
  <si>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</si>
  <si>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</si>
  <si>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</si>
  <si>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</si>
  <si>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</si>
  <si>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</si>
  <si>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</si>
  <si>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</si>
  <si>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</si>
  <si>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</si>
  <si>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</si>
  <si>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</si>
  <si>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</si>
  <si>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</si>
  <si>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</si>
  <si>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</si>
  <si>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</si>
  <si>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</si>
  <si>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</si>
  <si>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</si>
  <si>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</si>
  <si>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</si>
  <si>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</si>
  <si>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</si>
  <si>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</si>
  <si>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</si>
  <si>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</si>
  <si>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</si>
  <si>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</si>
  <si>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</si>
  <si>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</si>
  <si>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</si>
  <si>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</si>
  <si>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</si>
  <si>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</si>
  <si>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</si>
  <si>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</si>
  <si>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</si>
  <si>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</si>
  <si>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</si>
  <si>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</si>
  <si>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</si>
  <si>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</si>
  <si>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</si>
  <si>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</si>
  <si>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</si>
  <si>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</si>
  <si>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</si>
  <si>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</si>
  <si>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</si>
  <si>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</si>
  <si>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</si>
  <si>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</si>
  <si>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</si>
  <si>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</si>
  <si>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</si>
  <si>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</si>
  <si>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</si>
  <si>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</si>
  <si>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</si>
  <si>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</si>
  <si>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</si>
  <si>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</si>
  <si>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</si>
  <si>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</si>
  <si>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</si>
  <si>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</si>
  <si>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</si>
  <si>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</si>
  <si>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</si>
  <si>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</si>
  <si>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</si>
  <si>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</si>
  <si>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</si>
  <si>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</si>
  <si>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</si>
  <si>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</si>
  <si>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</si>
  <si>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</si>
  <si>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</si>
  <si>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</si>
  <si>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</si>
  <si>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</si>
  <si>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</si>
  <si>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</si>
  <si>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</si>
  <si>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</si>
  <si>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</si>
  <si>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</si>
  <si>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</si>
  <si>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</si>
  <si>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</si>
  <si>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</si>
  <si>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</si>
  <si>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</si>
  <si>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</si>
  <si>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</si>
  <si>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</si>
  <si>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</si>
  <si>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</si>
  <si>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</si>
  <si>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</si>
  <si>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</si>
  <si>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</si>
  <si>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</si>
  <si>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</si>
  <si>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</si>
  <si>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</si>
  <si>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</si>
  <si>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</si>
  <si>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</si>
  <si>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</si>
  <si>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</si>
  <si>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</si>
  <si>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</si>
  <si>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</si>
  <si>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</si>
  <si>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</si>
  <si>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</si>
  <si>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</si>
  <si>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</si>
  <si>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</si>
  <si>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</si>
  <si>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</si>
  <si>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</si>
  <si>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</si>
  <si>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</si>
  <si>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</si>
  <si>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</si>
  <si>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</si>
  <si>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</si>
  <si>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</si>
  <si>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</si>
  <si>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</si>
  <si>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</si>
  <si>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</si>
  <si>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</si>
  <si>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</si>
  <si>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</si>
  <si>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</si>
  <si>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</si>
  <si>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</si>
  <si>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</si>
  <si>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</si>
  <si>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</si>
  <si>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</si>
  <si>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</si>
  <si>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</si>
  <si>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</si>
  <si>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</si>
  <si>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</si>
  <si>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</si>
  <si>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</si>
  <si>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</si>
  <si>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</si>
  <si>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</si>
  <si>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</si>
  <si>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</si>
  <si>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</si>
  <si>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</si>
  <si>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</si>
  <si>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</si>
  <si>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</si>
  <si>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</si>
  <si>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</si>
  <si>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</si>
  <si>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</si>
  <si>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</si>
  <si>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</si>
  <si>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</si>
  <si>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</si>
  <si>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</si>
  <si>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</si>
  <si>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</si>
  <si>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</si>
  <si>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</si>
  <si>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</si>
  <si>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</si>
  <si>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</si>
  <si>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</si>
  <si>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</si>
  <si>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</si>
  <si>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</si>
  <si>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</si>
  <si>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</si>
  <si>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</si>
  <si>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</si>
  <si>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</si>
  <si>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</si>
  <si>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</si>
  <si>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</si>
  <si>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</si>
  <si>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</si>
  <si>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</si>
  <si>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</si>
  <si>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</si>
  <si>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</si>
  <si>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</si>
  <si>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</si>
  <si>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</si>
  <si>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</si>
  <si>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</si>
  <si>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</si>
  <si>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</si>
  <si>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</si>
  <si>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</si>
  <si>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</si>
  <si>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</si>
  <si>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</si>
  <si>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</si>
  <si>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</si>
  <si>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</si>
  <si>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</si>
  <si>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</si>
  <si>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</si>
  <si>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</si>
  <si>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</si>
  <si>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</si>
  <si>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</si>
  <si>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</si>
  <si>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</si>
  <si>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</si>
  <si>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</si>
  <si>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</si>
  <si>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</si>
  <si>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</si>
  <si>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</si>
  <si>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</si>
  <si>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</si>
  <si>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</si>
  <si>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</si>
  <si>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</si>
  <si>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</si>
  <si>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</si>
  <si>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</si>
  <si>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</si>
  <si>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</si>
  <si>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</si>
  <si>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</si>
  <si>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</si>
  <si>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</si>
  <si>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</si>
  <si>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</si>
  <si>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</si>
  <si>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</si>
  <si>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</si>
  <si>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</si>
  <si>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</si>
  <si>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</si>
  <si>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</si>
  <si>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</si>
  <si>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</si>
  <si>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</si>
  <si>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</si>
  <si>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</si>
  <si>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</si>
  <si>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</si>
  <si>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</si>
  <si>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</si>
  <si>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</si>
  <si>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</si>
  <si>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</si>
  <si>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</si>
  <si>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</si>
  <si>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</si>
  <si>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</si>
  <si>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</si>
  <si>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</si>
  <si>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</si>
  <si>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</si>
  <si>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</si>
  <si>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</si>
  <si>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</si>
  <si>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</si>
  <si>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</si>
  <si>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</si>
  <si>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</si>
  <si>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</si>
  <si>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</si>
  <si>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</si>
  <si>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</si>
  <si>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</si>
  <si>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</si>
  <si>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</si>
  <si>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</si>
  <si>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</si>
  <si>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</si>
  <si>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</si>
  <si>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</si>
  <si>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</si>
  <si>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</si>
  <si>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</si>
  <si>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</si>
  <si>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</si>
  <si>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</si>
  <si>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</si>
  <si>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</si>
  <si>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</si>
  <si>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</si>
  <si>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</si>
  <si>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</si>
  <si>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</si>
  <si>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</si>
  <si>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</si>
  <si>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</si>
  <si>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</si>
  <si>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</si>
  <si>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</si>
  <si>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</si>
  <si>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</si>
  <si>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</si>
  <si>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</si>
  <si>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</si>
  <si>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</si>
  <si>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</si>
  <si>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</si>
  <si>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</si>
  <si>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</si>
  <si>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</si>
  <si>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</si>
  <si>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</si>
  <si>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</si>
  <si>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</si>
  <si>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</si>
  <si>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</si>
  <si>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</si>
  <si>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</si>
  <si>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</si>
  <si>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</si>
  <si>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</si>
  <si>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</si>
  <si>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</si>
  <si>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</si>
  <si>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</si>
  <si>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</si>
  <si>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</si>
  <si>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</si>
  <si>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</si>
  <si>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</si>
  <si>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</si>
  <si>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</si>
  <si>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</si>
  <si>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</si>
  <si>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</si>
  <si>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</si>
  <si>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</si>
  <si>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</si>
  <si>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</si>
  <si>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</si>
  <si>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</si>
  <si>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</si>
  <si>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</si>
  <si>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</si>
  <si>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</si>
  <si>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</si>
  <si>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</si>
  <si>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</si>
  <si>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</si>
  <si>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</si>
  <si>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</si>
  <si>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</si>
  <si>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</si>
  <si>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</si>
  <si>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</si>
  <si>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</si>
  <si>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</si>
  <si>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</si>
  <si>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</si>
  <si>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</si>
  <si>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</si>
  <si>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</si>
  <si>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</si>
  <si>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</si>
  <si>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</si>
  <si>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</si>
  <si>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</si>
  <si>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</si>
  <si>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</si>
  <si>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</si>
  <si>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</si>
  <si>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</si>
  <si>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</si>
  <si>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</si>
  <si>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</si>
  <si>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</si>
  <si>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</si>
  <si>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</si>
  <si>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</si>
  <si>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</si>
  <si>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</si>
  <si>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</si>
  <si>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</si>
  <si>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</si>
  <si>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</si>
  <si>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</si>
  <si>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</si>
  <si>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</si>
  <si>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</si>
  <si>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</si>
  <si>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</si>
  <si>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</si>
  <si>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</si>
  <si>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</si>
  <si>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</si>
  <si>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</si>
  <si>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</si>
  <si>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</si>
  <si>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</si>
  <si>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</si>
  <si>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</si>
  <si>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</si>
  <si>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</si>
  <si>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</si>
  <si>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</si>
  <si>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</si>
  <si>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</si>
  <si>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</si>
  <si>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</si>
  <si>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</si>
  <si>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</si>
  <si>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</si>
  <si>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</si>
  <si>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</si>
  <si>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</si>
  <si>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</si>
  <si>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</si>
  <si>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</si>
  <si>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</si>
  <si>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</si>
  <si>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</si>
  <si>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</si>
  <si>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</si>
  <si>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</si>
  <si>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</si>
  <si>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</si>
  <si>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</si>
  <si>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</si>
  <si>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</si>
  <si>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</si>
  <si>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</si>
  <si>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</si>
  <si>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</si>
  <si>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</si>
  <si>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</si>
  <si>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</si>
  <si>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</si>
  <si>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</si>
  <si>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</si>
  <si>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</si>
  <si>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</si>
  <si>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</si>
  <si>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</si>
  <si>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</si>
  <si>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</si>
  <si>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</si>
  <si>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</si>
  <si>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</si>
  <si>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</si>
  <si>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</si>
  <si>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</si>
  <si>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</si>
  <si>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</si>
  <si>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</si>
  <si>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</si>
  <si>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</si>
  <si>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</si>
  <si>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</si>
  <si>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</si>
  <si>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</si>
  <si>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</si>
  <si>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</si>
  <si>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</si>
  <si>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</si>
  <si>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</si>
  <si>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</si>
  <si>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</si>
  <si>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</si>
  <si>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</si>
  <si>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</si>
  <si>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</si>
  <si>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</si>
  <si>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</si>
  <si>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</si>
  <si>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</si>
  <si>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</si>
  <si>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</si>
  <si>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</si>
  <si>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</si>
  <si>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</si>
  <si>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</si>
  <si>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</si>
  <si>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</si>
  <si>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</si>
  <si>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</si>
  <si>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</si>
  <si>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</si>
  <si>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</si>
  <si>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</si>
  <si>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</si>
  <si>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</si>
  <si>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</si>
  <si>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</si>
  <si>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</si>
  <si>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</si>
  <si>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</si>
  <si>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</si>
  <si>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</si>
  <si>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</si>
  <si>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</si>
  <si>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</si>
  <si>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</si>
  <si>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</si>
  <si>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</si>
  <si>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</si>
  <si>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</si>
  <si>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</si>
  <si>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</si>
  <si>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</si>
  <si>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</si>
  <si>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</si>
  <si>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</si>
  <si>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</si>
  <si>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</si>
  <si>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</si>
  <si>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</si>
  <si>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</si>
  <si>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</si>
  <si>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</si>
  <si>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</si>
  <si>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</si>
  <si>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</si>
  <si>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</si>
  <si>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</si>
  <si>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</si>
  <si>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</si>
  <si>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</si>
  <si>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</si>
  <si>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</si>
  <si>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</si>
  <si>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</si>
  <si>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</si>
  <si>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</si>
  <si>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</si>
  <si>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</si>
  <si>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</si>
  <si>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</si>
  <si>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</si>
  <si>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</si>
  <si>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</si>
  <si>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</si>
  <si>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</si>
  <si>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</si>
  <si>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</si>
  <si>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</si>
  <si>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</si>
  <si>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</si>
  <si>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</si>
  <si>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</si>
  <si>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</si>
  <si>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</si>
  <si>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</si>
  <si>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</si>
  <si>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</si>
  <si>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</si>
  <si>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</si>
  <si>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</si>
  <si>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</si>
  <si>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</si>
  <si>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</si>
  <si>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</si>
  <si>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</si>
  <si>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</si>
  <si>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</si>
  <si>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</si>
  <si>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</si>
  <si>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</si>
  <si>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</si>
  <si>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</si>
  <si>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</si>
  <si>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</si>
  <si>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</si>
  <si>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</si>
  <si>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</si>
  <si>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</si>
  <si>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</si>
  <si>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</si>
  <si>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</si>
  <si>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</si>
  <si>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</si>
  <si>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</si>
  <si>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</si>
  <si>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</si>
  <si>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</si>
  <si>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</si>
  <si>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</si>
  <si>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</si>
  <si>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</si>
  <si>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</si>
  <si>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</si>
  <si>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</si>
  <si>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</si>
  <si>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</si>
  <si>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</si>
  <si>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</si>
  <si>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</si>
  <si>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</si>
  <si>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</si>
  <si>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</si>
  <si>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</si>
  <si>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</si>
  <si>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</si>
  <si>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</si>
  <si>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</si>
  <si>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</si>
  <si>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</si>
  <si>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</si>
  <si>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</si>
  <si>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</si>
  <si>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</si>
  <si>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</si>
  <si>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</si>
  <si>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</si>
  <si>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</si>
  <si>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</si>
  <si>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</si>
  <si>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</si>
  <si>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</si>
  <si>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</si>
  <si>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</si>
  <si>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</si>
  <si>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</si>
  <si>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</si>
  <si>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</si>
  <si>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</si>
  <si>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</si>
  <si>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</si>
  <si>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</si>
  <si>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</si>
  <si>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</si>
  <si>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</si>
  <si>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</si>
  <si>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</si>
  <si>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</si>
  <si>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</si>
  <si>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</si>
  <si>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</si>
  <si>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</si>
  <si>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</si>
  <si>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</si>
  <si>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</si>
  <si>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</si>
  <si>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</si>
  <si>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</si>
  <si>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</si>
  <si>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</si>
  <si>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</si>
  <si>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</si>
  <si>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</si>
  <si>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</si>
  <si>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</si>
  <si>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</si>
  <si>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</si>
  <si>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</si>
  <si>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</si>
  <si>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</si>
  <si>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</si>
  <si>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</si>
  <si>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</si>
  <si>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</si>
  <si>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</si>
  <si>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</si>
  <si>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</si>
  <si>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</si>
  <si>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</si>
  <si>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</si>
  <si>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</si>
  <si>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</si>
  <si>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</si>
  <si>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</si>
  <si>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</si>
  <si>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</si>
  <si>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</si>
  <si>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</si>
  <si>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</si>
  <si>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</si>
  <si>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</si>
  <si>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</si>
  <si>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</si>
  <si>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</si>
  <si>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</si>
  <si>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</si>
  <si>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</si>
  <si>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</si>
  <si>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</si>
  <si>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</si>
  <si>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</si>
  <si>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</si>
  <si>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</si>
  <si>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</si>
  <si>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</si>
  <si>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</si>
  <si>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</si>
  <si>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</si>
  <si>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</si>
  <si>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</si>
  <si>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</si>
  <si>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</si>
  <si>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</si>
  <si>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</si>
  <si>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</si>
  <si>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</si>
  <si>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</si>
  <si>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</si>
  <si>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</si>
  <si>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</si>
  <si>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</si>
  <si>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</si>
  <si>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</si>
  <si>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</si>
  <si>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</si>
  <si>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</si>
  <si>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</si>
  <si>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</si>
  <si>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</si>
  <si>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</si>
  <si>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</si>
  <si>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</si>
  <si>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</si>
  <si>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</si>
  <si>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</si>
  <si>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</si>
  <si>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</si>
  <si>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</si>
  <si>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</si>
  <si>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</si>
  <si>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</si>
  <si>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</si>
  <si>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</si>
  <si>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</si>
  <si>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</si>
  <si>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</si>
  <si>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</si>
  <si>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</si>
  <si>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</si>
  <si>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</si>
  <si>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</si>
  <si>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</si>
  <si>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</si>
  <si>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</si>
  <si>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</si>
  <si>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</si>
  <si>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</si>
  <si>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</si>
  <si>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</si>
  <si>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</si>
  <si>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</si>
  <si>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</si>
  <si>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</si>
  <si>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</si>
  <si>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</si>
  <si>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</si>
  <si>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</si>
  <si>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</si>
  <si>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</si>
  <si>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</si>
  <si>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</si>
  <si>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</si>
  <si>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</si>
  <si>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</si>
  <si>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</si>
  <si>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</si>
  <si>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</si>
  <si>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</si>
  <si>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</si>
  <si>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</si>
  <si>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</si>
  <si>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</si>
  <si>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</si>
  <si>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</si>
  <si>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</si>
  <si>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</si>
  <si>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</si>
  <si>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</si>
  <si>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</si>
  <si>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</si>
  <si>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</si>
  <si>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</si>
  <si>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</si>
  <si>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</si>
  <si>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</si>
  <si>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</si>
  <si>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</si>
  <si>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</si>
  <si>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</si>
  <si>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</si>
  <si>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</si>
  <si>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</si>
  <si>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</si>
  <si>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</si>
  <si>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</si>
  <si>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</si>
  <si>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</si>
  <si>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</si>
  <si>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</si>
  <si>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</si>
  <si>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</si>
  <si>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</si>
  <si>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</si>
  <si>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</si>
  <si>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</si>
  <si>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</si>
  <si>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</si>
  <si>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</si>
  <si>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</si>
  <si>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</si>
  <si>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</si>
  <si>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</si>
  <si>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</si>
  <si>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</si>
  <si>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</si>
  <si>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</si>
  <si>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</si>
  <si>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</si>
  <si>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</si>
  <si>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</si>
  <si>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</si>
  <si>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</si>
  <si>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</si>
  <si>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</si>
  <si>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</si>
  <si>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</si>
  <si>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</si>
  <si>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</si>
  <si>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</si>
  <si>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</si>
  <si>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</si>
  <si>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</si>
  <si>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</si>
  <si>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</si>
  <si>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</si>
  <si>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</si>
  <si>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</si>
  <si>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</si>
  <si>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</si>
  <si>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</si>
  <si>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</si>
  <si>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</si>
  <si>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</si>
  <si>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</si>
  <si>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</si>
  <si>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</si>
  <si>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</si>
  <si>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</si>
  <si>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</si>
  <si>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</si>
  <si>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</si>
  <si>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</si>
  <si>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</si>
  <si>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</si>
  <si>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</si>
  <si>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</si>
  <si>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</si>
  <si>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</si>
  <si>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</si>
  <si>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</si>
  <si>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</si>
  <si>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</si>
  <si>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</si>
  <si>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</si>
  <si>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</si>
  <si>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</si>
  <si>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</si>
  <si>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</si>
  <si>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</si>
  <si>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</si>
  <si>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</si>
  <si>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</si>
  <si>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</si>
  <si>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</si>
  <si>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</si>
  <si>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</si>
  <si>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</si>
  <si>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</si>
  <si>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</si>
  <si>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</si>
  <si>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</si>
  <si>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</si>
  <si>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</si>
  <si>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</si>
  <si>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</si>
  <si>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</si>
  <si>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</si>
  <si>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</si>
  <si>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</si>
  <si>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</si>
  <si>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</si>
  <si>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</si>
  <si>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</si>
  <si>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</si>
  <si>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</si>
  <si>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</si>
  <si>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</si>
  <si>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</si>
  <si>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</si>
  <si>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</si>
  <si>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</si>
  <si>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</si>
  <si>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</si>
  <si>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</si>
  <si>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</si>
  <si>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</si>
  <si>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</si>
  <si>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</si>
  <si>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</si>
  <si>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</si>
  <si>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</si>
  <si>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</si>
  <si>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</si>
  <si>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</si>
  <si>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</si>
  <si>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</si>
  <si>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</si>
  <si>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</si>
  <si>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</si>
  <si>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</si>
  <si>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</si>
  <si>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</si>
  <si>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</si>
  <si>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</si>
  <si>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</si>
  <si>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</si>
  <si>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</si>
  <si>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</si>
  <si>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</si>
  <si>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</si>
  <si>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</si>
  <si>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</si>
  <si>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</si>
  <si>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</si>
  <si>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</si>
  <si>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</si>
  <si>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</si>
  <si>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</si>
  <si>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</si>
  <si>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</si>
  <si>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</si>
  <si>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</si>
  <si>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</si>
  <si>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</si>
  <si>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</si>
  <si>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</si>
  <si>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</si>
  <si>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</si>
  <si>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</si>
  <si>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</si>
  <si>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</si>
  <si>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</si>
  <si>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</si>
  <si>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</si>
  <si>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</si>
  <si>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</si>
  <si>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</si>
  <si>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</si>
  <si>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</si>
  <si>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</si>
  <si>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</si>
  <si>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</si>
  <si>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</si>
  <si>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</si>
  <si>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</si>
  <si>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</si>
  <si>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</si>
  <si>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</si>
  <si>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</si>
  <si>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</si>
  <si>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</si>
  <si>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</si>
  <si>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</si>
  <si>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</si>
  <si>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</si>
  <si>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</si>
  <si>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</si>
  <si>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</si>
  <si>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</si>
  <si>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</si>
  <si>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</si>
  <si>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</si>
  <si>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</si>
  <si>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</si>
  <si>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</si>
  <si>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</si>
  <si>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</si>
  <si>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</si>
  <si>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</si>
  <si>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</si>
  <si>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</si>
  <si>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</si>
  <si>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</si>
  <si>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</si>
  <si>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</si>
  <si>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</si>
  <si>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</si>
  <si>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</si>
  <si>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</si>
  <si>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</si>
  <si>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</si>
  <si>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</si>
  <si>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</si>
  <si>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</si>
  <si>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</si>
  <si>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</si>
  <si>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</si>
  <si>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</si>
  <si>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</si>
  <si>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</si>
  <si>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</si>
  <si>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</si>
  <si>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</si>
  <si>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</si>
  <si>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</si>
  <si>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</si>
  <si>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</si>
  <si>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</si>
  <si>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</si>
  <si>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</si>
  <si>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</si>
  <si>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</si>
  <si>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</si>
  <si>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</si>
  <si>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</si>
  <si>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</si>
  <si>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</si>
  <si>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</si>
  <si>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</si>
  <si>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</si>
  <si>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</si>
  <si>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</si>
  <si>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</si>
  <si>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</si>
  <si>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</si>
  <si>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</si>
  <si>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</si>
  <si>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</si>
  <si>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</si>
  <si>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</si>
  <si>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</si>
  <si>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</si>
  <si>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</si>
  <si>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</si>
  <si>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</si>
  <si>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</si>
  <si>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</si>
  <si>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</si>
  <si>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</si>
  <si>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</si>
  <si>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</si>
  <si>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</si>
  <si>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</si>
  <si>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</si>
  <si>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</si>
  <si>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</si>
  <si>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</si>
  <si>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</si>
  <si>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</si>
  <si>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</si>
  <si>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</si>
  <si>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</si>
  <si>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</si>
  <si>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</si>
  <si>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</si>
  <si>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</si>
  <si>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</si>
  <si>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</si>
  <si>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</si>
  <si>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</si>
  <si>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</si>
  <si>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</si>
  <si>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</si>
  <si>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</si>
  <si>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</si>
  <si>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</si>
  <si>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</si>
  <si>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</si>
  <si>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</si>
  <si>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</si>
  <si>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</si>
  <si>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</si>
  <si>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</si>
  <si>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</si>
  <si>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</si>
  <si>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</si>
  <si>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</si>
  <si>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</si>
  <si>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</si>
  <si>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</si>
  <si>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</si>
  <si>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</si>
  <si>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</si>
  <si>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</si>
  <si>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</si>
  <si>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</si>
  <si>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</si>
  <si>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</si>
  <si>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</si>
  <si>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</si>
  <si>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</si>
  <si>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</si>
  <si>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</si>
  <si>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</si>
  <si>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</si>
  <si>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</si>
  <si>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</si>
  <si>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</si>
  <si>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</si>
  <si>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</si>
  <si>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</si>
  <si>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</si>
  <si>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</si>
  <si>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</si>
  <si>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</si>
  <si>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</si>
  <si>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</si>
  <si>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</si>
  <si>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</si>
  <si>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</si>
  <si>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</si>
  <si>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</si>
  <si>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</si>
  <si>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</si>
  <si>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</si>
  <si>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</si>
  <si>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</si>
  <si>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</si>
  <si>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</si>
  <si>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</si>
  <si>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</si>
  <si>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</si>
  <si>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</si>
  <si>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</si>
  <si>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</si>
  <si>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</si>
  <si>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</si>
  <si>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</si>
  <si>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</si>
  <si>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</si>
  <si>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</si>
  <si>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</si>
  <si>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</si>
  <si>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</si>
  <si>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</si>
  <si>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</si>
  <si>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</si>
  <si>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</si>
  <si>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</si>
  <si>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</si>
  <si>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</si>
  <si>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</si>
  <si>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</si>
  <si>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</si>
  <si>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</si>
  <si>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</si>
  <si>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</si>
  <si>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</si>
  <si>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</si>
  <si>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</si>
  <si>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</si>
  <si>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</si>
  <si>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</si>
  <si>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</si>
  <si>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</si>
  <si>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</si>
  <si>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</si>
  <si>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</si>
  <si>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</si>
  <si>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</si>
  <si>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</si>
  <si>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</si>
  <si>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</si>
  <si>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</si>
  <si>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</si>
  <si>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</si>
  <si>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</si>
  <si>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</si>
  <si>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</si>
  <si>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</si>
  <si>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</si>
  <si>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</si>
  <si>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</si>
  <si>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</si>
  <si>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</si>
  <si>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</si>
  <si>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</si>
  <si>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</si>
  <si>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</si>
  <si>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</si>
  <si>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</si>
  <si>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</si>
  <si>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</si>
  <si>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</si>
  <si>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</si>
  <si>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</si>
  <si>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</si>
  <si>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</si>
  <si>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</si>
  <si>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</si>
  <si>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</si>
  <si>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</si>
  <si>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</si>
  <si>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</si>
  <si>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</si>
  <si>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</si>
  <si>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</si>
  <si>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</si>
  <si>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</si>
  <si>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</si>
  <si>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</si>
  <si>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</si>
  <si>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</si>
  <si>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</si>
  <si>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</si>
  <si>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</si>
  <si>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</si>
  <si>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</si>
  <si>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</si>
  <si>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</si>
  <si>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</si>
  <si>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</si>
  <si>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</si>
  <si>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</si>
  <si>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</si>
  <si>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</si>
  <si>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</si>
  <si>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</si>
  <si>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</si>
  <si>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</si>
  <si>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</si>
  <si>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</si>
  <si>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</si>
  <si>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</si>
  <si>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</si>
  <si>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</si>
  <si>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</si>
  <si>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</si>
  <si>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</si>
  <si>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</si>
  <si>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</si>
  <si>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</si>
  <si>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</si>
  <si>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</si>
  <si>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</si>
  <si>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</si>
  <si>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</si>
  <si>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</si>
  <si>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</si>
  <si>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</si>
  <si>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</si>
  <si>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</si>
  <si>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</si>
  <si>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</si>
  <si>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</si>
  <si>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</si>
  <si>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</si>
  <si>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</si>
  <si>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</si>
  <si>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</si>
  <si>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</si>
  <si>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</si>
  <si>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</si>
  <si>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</si>
  <si>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</si>
  <si>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</si>
  <si>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</si>
  <si>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</si>
  <si>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</si>
  <si>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</si>
  <si>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</si>
  <si>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</si>
  <si>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</si>
  <si>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</si>
  <si>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</si>
  <si>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</si>
  <si>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</si>
  <si>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</si>
  <si>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</si>
  <si>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</si>
  <si>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</si>
  <si>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</si>
  <si>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</si>
  <si>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</si>
  <si>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</si>
  <si>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</si>
  <si>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</si>
  <si>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</si>
  <si>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</si>
  <si>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</si>
  <si>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</si>
  <si>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</si>
  <si>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</si>
  <si>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</si>
  <si>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</si>
  <si>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</si>
  <si>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</si>
  <si>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</si>
  <si>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</si>
  <si>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</si>
  <si>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</si>
  <si>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</si>
  <si>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</si>
  <si>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</si>
  <si>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</si>
  <si>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</si>
  <si>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</si>
  <si>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</si>
  <si>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</si>
  <si>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</si>
  <si>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</si>
  <si>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</si>
  <si>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</si>
  <si>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</si>
  <si>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</si>
  <si>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</si>
  <si>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</si>
  <si>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</si>
  <si>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</si>
  <si>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</si>
  <si>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</si>
  <si>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</si>
  <si>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</si>
  <si>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</si>
  <si>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</si>
  <si>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</si>
  <si>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</si>
  <si>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</si>
  <si>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</si>
  <si>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</si>
  <si>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</si>
  <si>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</si>
  <si>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</si>
  <si>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</si>
  <si>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</si>
  <si>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</si>
  <si>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</si>
  <si>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</si>
  <si>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</si>
  <si>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</si>
  <si>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</si>
  <si>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</si>
  <si>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</si>
  <si>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</si>
  <si>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</si>
  <si>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</si>
  <si>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</si>
  <si>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</si>
  <si>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</si>
  <si>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</si>
  <si>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</si>
  <si>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</si>
  <si>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</si>
  <si>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</si>
  <si>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</si>
  <si>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</si>
  <si>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</si>
  <si>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</si>
  <si>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</si>
  <si>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</si>
  <si>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</si>
  <si>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</si>
  <si>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</si>
  <si>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</si>
  <si>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</si>
  <si>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</si>
  <si>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</si>
  <si>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</si>
  <si>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</si>
  <si>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</si>
  <si>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</si>
  <si>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</si>
  <si>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</si>
  <si>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</si>
  <si>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</si>
  <si>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</si>
  <si>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</si>
  <si>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</si>
  <si>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</si>
  <si>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</si>
  <si>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</si>
  <si>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</si>
  <si>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</si>
  <si>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</si>
  <si>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</si>
  <si>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</si>
  <si>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</si>
  <si>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</si>
  <si>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</si>
  <si>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</si>
  <si>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</si>
  <si>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</si>
  <si>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</si>
  <si>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</si>
  <si>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</si>
  <si>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</si>
  <si>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</si>
  <si>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</si>
  <si>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</si>
  <si>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</si>
  <si>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</si>
  <si>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</si>
  <si>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</si>
  <si>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</si>
  <si>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</si>
  <si>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</si>
  <si>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</si>
  <si>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</si>
  <si>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</si>
  <si>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</si>
  <si>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</si>
  <si>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</si>
  <si>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</si>
  <si>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</si>
  <si>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</si>
  <si>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</si>
  <si>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</si>
  <si>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</si>
  <si>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</si>
  <si>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</si>
  <si>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</si>
  <si>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</si>
  <si>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</si>
  <si>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</si>
  <si>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</si>
  <si>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</si>
  <si>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</si>
  <si>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</si>
  <si>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</si>
  <si>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</si>
  <si>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</si>
  <si>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</si>
  <si>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</si>
  <si>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</si>
  <si>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</si>
  <si>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</si>
  <si>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</si>
  <si>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</si>
  <si>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</si>
  <si>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</si>
  <si>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</si>
  <si>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</si>
  <si>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</si>
  <si>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</si>
  <si>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</si>
  <si>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</si>
  <si>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</si>
  <si>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</si>
  <si>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</si>
  <si>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</si>
  <si>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</si>
  <si>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</si>
  <si>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</si>
  <si>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</si>
  <si>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</si>
  <si>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</si>
  <si>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</si>
  <si>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</si>
  <si>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</si>
  <si>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</si>
  <si>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</si>
  <si>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</si>
  <si>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</si>
  <si>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</si>
  <si>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</si>
  <si>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</si>
  <si>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</si>
  <si>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</si>
  <si>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</si>
  <si>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</si>
  <si>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</si>
  <si>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</si>
  <si>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</si>
  <si>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</si>
  <si>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</si>
  <si>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</si>
  <si>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</si>
  <si>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</si>
  <si>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</si>
  <si>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</si>
  <si>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</si>
  <si>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</si>
  <si>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</si>
  <si>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</si>
  <si>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</si>
  <si>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</si>
  <si>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</si>
  <si>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</si>
  <si>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</si>
  <si>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</si>
  <si>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</si>
  <si>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</si>
  <si>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</si>
  <si>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</si>
  <si>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</si>
  <si>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</si>
  <si>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</si>
  <si>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</si>
  <si>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</si>
  <si>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</si>
  <si>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</si>
  <si>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</si>
  <si>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</si>
  <si>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</si>
  <si>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</si>
  <si>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</si>
  <si>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</si>
  <si>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</si>
  <si>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</si>
  <si>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</si>
  <si>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</si>
  <si>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</si>
  <si>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</si>
  <si>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</si>
  <si>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</si>
  <si>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</si>
  <si>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</si>
  <si>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</si>
  <si>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</si>
  <si>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</si>
  <si>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</si>
  <si>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</si>
  <si>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</si>
  <si>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</si>
  <si>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</si>
  <si>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</si>
  <si>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</si>
  <si>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</si>
  <si>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</si>
  <si>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</si>
  <si>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</si>
  <si>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</si>
  <si>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</si>
  <si>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</si>
  <si>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</si>
  <si>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</si>
  <si>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</si>
  <si>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</si>
  <si>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</si>
  <si>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</si>
  <si>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</si>
  <si>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</si>
  <si>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</si>
  <si>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</si>
  <si>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</si>
  <si>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</si>
  <si>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</si>
  <si>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</si>
  <si>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</si>
  <si>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</si>
  <si>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</si>
  <si>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</si>
  <si>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</si>
  <si>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</si>
  <si>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</si>
  <si>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</si>
  <si>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</si>
  <si>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</si>
  <si>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</si>
  <si>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</si>
  <si>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</si>
  <si>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</si>
  <si>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</si>
  <si>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</si>
  <si>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</si>
  <si>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</si>
  <si>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</si>
  <si>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</si>
  <si>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</si>
  <si>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</si>
  <si>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</si>
  <si>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</si>
  <si>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</si>
  <si>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</si>
  <si>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</si>
  <si>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</si>
  <si>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</si>
  <si>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</si>
  <si>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</si>
  <si>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</si>
  <si>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</si>
  <si>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</si>
  <si>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</si>
  <si>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</si>
  <si>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</si>
  <si>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</si>
  <si>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</si>
  <si>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</si>
  <si>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</si>
  <si>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</si>
  <si>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</si>
  <si>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</si>
  <si>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</si>
  <si>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</si>
  <si>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</si>
  <si>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</si>
  <si>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</si>
  <si>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</si>
  <si>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</si>
  <si>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</si>
  <si>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</si>
  <si>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</si>
  <si>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</si>
  <si>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</si>
  <si>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</si>
  <si>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</si>
  <si>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</si>
  <si>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</si>
  <si>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</si>
  <si>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</si>
  <si>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</si>
  <si>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</si>
  <si>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</si>
  <si>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</si>
  <si>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</si>
  <si>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</si>
  <si>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</si>
  <si>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</si>
  <si>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</si>
  <si>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</si>
  <si>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</si>
  <si>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</si>
  <si>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</si>
  <si>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</si>
  <si>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</si>
  <si>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</si>
  <si>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</si>
  <si>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</si>
  <si>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</si>
  <si>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</si>
  <si>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</si>
  <si>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</si>
  <si>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</si>
  <si>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</si>
  <si>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</si>
  <si>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</si>
  <si>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</si>
  <si>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</si>
  <si>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</si>
  <si>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</si>
  <si>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</si>
  <si>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</si>
  <si>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</si>
  <si>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</si>
  <si>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</si>
  <si>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</si>
  <si>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</si>
  <si>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</si>
  <si>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</si>
  <si>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</si>
  <si>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</si>
  <si>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</si>
  <si>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</si>
  <si>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</si>
  <si>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</si>
  <si>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</si>
  <si>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</si>
  <si>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</si>
  <si>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</si>
  <si>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</si>
  <si>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</si>
  <si>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</si>
  <si>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</si>
  <si>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</si>
  <si>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</si>
  <si>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</si>
  <si>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</si>
  <si>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</si>
  <si>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</si>
  <si>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</si>
  <si>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</si>
  <si>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</si>
  <si>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</si>
  <si>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</si>
  <si>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</si>
  <si>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</si>
  <si>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</si>
  <si>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</si>
  <si>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</si>
  <si>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</si>
  <si>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</si>
  <si>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</si>
  <si>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</si>
  <si>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</si>
  <si>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</si>
  <si>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</si>
  <si>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</si>
  <si>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</si>
  <si>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</si>
  <si>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</si>
  <si>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</si>
  <si>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</si>
  <si>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</si>
  <si>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</si>
  <si>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</si>
  <si>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</si>
  <si>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</si>
  <si>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</si>
  <si>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</si>
  <si>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</si>
  <si>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</si>
  <si>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</si>
  <si>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</si>
  <si>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</si>
  <si>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</si>
  <si>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</si>
  <si>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</si>
  <si>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</si>
  <si>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</si>
  <si>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</si>
  <si>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</si>
  <si>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</si>
  <si>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</si>
  <si>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</si>
  <si>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</si>
  <si>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</si>
  <si>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</si>
  <si>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</si>
  <si>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</si>
  <si>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</si>
  <si>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</si>
  <si>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</si>
  <si>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</si>
  <si>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</si>
  <si>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</si>
  <si>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</si>
  <si>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</si>
  <si>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</si>
  <si>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</si>
  <si>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</si>
  <si>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</si>
  <si>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</si>
  <si>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</si>
  <si>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</si>
  <si>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</si>
  <si>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</si>
  <si>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</si>
  <si>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</si>
  <si>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</si>
  <si>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</si>
  <si>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</si>
  <si>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</si>
  <si>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</si>
  <si>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</si>
  <si>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</si>
  <si>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</si>
  <si>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</si>
  <si>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</si>
  <si>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</si>
  <si>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</si>
  <si>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</si>
  <si>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</si>
  <si>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</si>
  <si>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</si>
  <si>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</si>
  <si>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</si>
  <si>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</si>
  <si>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</si>
  <si>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</si>
  <si>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</si>
  <si>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</si>
  <si>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</si>
  <si>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</si>
  <si>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</si>
  <si>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</si>
  <si>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</si>
  <si>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</si>
  <si>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</si>
  <si>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</si>
  <si>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</si>
  <si>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</si>
  <si>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</si>
  <si>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</si>
  <si>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</si>
  <si>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</si>
  <si>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</si>
  <si>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</si>
  <si>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</si>
  <si>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</si>
  <si>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</si>
  <si>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</si>
  <si>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</si>
  <si>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</si>
  <si>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</si>
  <si>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</si>
  <si>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</si>
  <si>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</si>
  <si>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</si>
  <si>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</si>
  <si>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</si>
  <si>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</si>
  <si>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</si>
  <si>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</si>
  <si>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</si>
  <si>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</si>
  <si>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</si>
  <si>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</si>
  <si>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</si>
  <si>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</si>
  <si>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</si>
  <si>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</si>
  <si>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</si>
  <si>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</si>
  <si>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</si>
  <si>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</si>
  <si>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</si>
  <si>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</si>
  <si>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</si>
  <si>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</si>
  <si>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</si>
  <si>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</si>
  <si>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</si>
  <si>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</si>
  <si>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</si>
  <si>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</si>
  <si>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</si>
  <si>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</si>
  <si>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</si>
  <si>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</si>
  <si>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</si>
  <si>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</si>
  <si>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</si>
  <si>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</si>
  <si>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</si>
  <si>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</si>
  <si>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</si>
  <si>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</si>
  <si>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</si>
  <si>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</si>
  <si>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</si>
  <si>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</si>
  <si>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</si>
  <si>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</si>
  <si>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</si>
  <si>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</si>
  <si>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</si>
  <si>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</si>
  <si>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</si>
  <si>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</si>
  <si>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</si>
  <si>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</si>
  <si>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</si>
  <si>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</si>
  <si>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</si>
  <si>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</si>
  <si>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</si>
  <si>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</si>
  <si>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</si>
  <si>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</si>
  <si>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</si>
  <si>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</si>
  <si>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</si>
  <si>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</si>
  <si>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</si>
  <si>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</si>
  <si>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</si>
  <si>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</si>
  <si>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</si>
  <si>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</si>
  <si>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</si>
  <si>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</si>
  <si>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</si>
  <si>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</si>
  <si>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</si>
  <si>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</si>
  <si>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</si>
  <si>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</si>
  <si>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</si>
  <si>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</si>
  <si>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</si>
  <si>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</si>
  <si>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</si>
  <si>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</si>
  <si>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</si>
  <si>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</si>
  <si>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</si>
  <si>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</si>
  <si>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</si>
  <si>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</si>
  <si>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</si>
  <si>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</si>
  <si>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</si>
  <si>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</si>
  <si>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</si>
  <si>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</si>
  <si>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</si>
  <si>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</si>
  <si>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</si>
  <si>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</si>
  <si>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</si>
  <si>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</si>
  <si>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</si>
  <si>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</si>
  <si>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</si>
  <si>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</si>
  <si>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</si>
  <si>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</si>
  <si>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</si>
  <si>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</si>
  <si>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</si>
  <si>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</si>
  <si>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</si>
  <si>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</si>
  <si>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</si>
  <si>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</si>
  <si>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</si>
  <si>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</si>
  <si>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</si>
  <si>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</si>
  <si>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</si>
  <si>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</si>
  <si>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</si>
  <si>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</si>
  <si>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</si>
  <si>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</si>
  <si>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</si>
  <si>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</si>
  <si>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</si>
  <si>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</si>
  <si>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</si>
  <si>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</si>
  <si>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</si>
  <si>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</si>
  <si>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</si>
  <si>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</si>
  <si>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</si>
  <si>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</si>
  <si>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</si>
  <si>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</si>
  <si>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</si>
  <si>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</si>
  <si>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</si>
  <si>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</si>
  <si>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</si>
  <si>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</si>
  <si>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</si>
  <si>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</si>
  <si>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</si>
  <si>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</si>
  <si>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</si>
  <si>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</si>
  <si>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</si>
  <si>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</si>
  <si>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</si>
  <si>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</si>
  <si>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</si>
  <si>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</si>
  <si>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</si>
  <si>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</si>
  <si>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</si>
  <si>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</si>
  <si>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</si>
  <si>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</si>
  <si>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</si>
  <si>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</si>
  <si>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</si>
  <si>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</si>
  <si>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</si>
  <si>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</si>
  <si>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</si>
  <si>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</si>
  <si>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</si>
  <si>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</si>
  <si>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</si>
  <si>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</si>
  <si>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</si>
  <si>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</si>
  <si>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</si>
  <si>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</si>
  <si>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</si>
  <si>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</si>
  <si>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</si>
  <si>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</si>
  <si>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</si>
  <si>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</si>
  <si>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</si>
  <si>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</si>
  <si>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</si>
  <si>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</si>
  <si>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</si>
  <si>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</si>
  <si>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</si>
  <si>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</si>
  <si>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</si>
  <si>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</si>
  <si>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</si>
  <si>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</si>
  <si>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</si>
  <si>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</si>
  <si>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</si>
  <si>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</si>
  <si>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</si>
  <si>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</si>
  <si>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</si>
  <si>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</si>
  <si>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</si>
  <si>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</si>
  <si>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</si>
  <si>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</si>
  <si>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</si>
  <si>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</si>
  <si>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</si>
  <si>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</si>
  <si>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</si>
  <si>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</si>
  <si>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</si>
  <si>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</si>
  <si>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</si>
  <si>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</si>
  <si>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</si>
  <si>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</si>
  <si>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</si>
  <si>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</si>
  <si>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</si>
  <si>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</si>
  <si>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</si>
  <si>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</si>
  <si>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</si>
  <si>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</si>
  <si>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</si>
  <si>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</si>
  <si>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</si>
  <si>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</si>
  <si>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</si>
  <si>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</si>
  <si>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</si>
  <si>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</si>
  <si>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</si>
  <si>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</si>
  <si>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</si>
  <si>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</si>
  <si>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</si>
  <si>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</si>
  <si>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</si>
  <si>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</si>
  <si>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</si>
  <si>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</si>
  <si>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</si>
  <si>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</si>
  <si>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</si>
  <si>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</si>
  <si>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</si>
  <si>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</si>
  <si>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</si>
  <si>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</si>
  <si>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</si>
  <si>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</si>
  <si>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</si>
  <si>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</si>
  <si>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</si>
  <si>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</si>
  <si>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</si>
  <si>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</si>
  <si>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</si>
  <si>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</si>
  <si>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</si>
  <si>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</si>
  <si>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</si>
  <si>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</si>
  <si>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</si>
  <si>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</si>
  <si>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</si>
  <si>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</si>
  <si>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</si>
  <si>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</si>
  <si>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</si>
  <si>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</si>
  <si>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</si>
  <si>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</si>
  <si>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</si>
  <si>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</si>
  <si>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</si>
  <si>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</si>
  <si>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</si>
  <si>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</si>
  <si>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</si>
  <si>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</si>
  <si>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</si>
  <si>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</si>
  <si>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</si>
  <si>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</si>
  <si>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</si>
  <si>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</si>
  <si>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</si>
  <si>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</si>
  <si>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</si>
  <si>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</si>
  <si>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</si>
  <si>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</si>
  <si>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</si>
  <si>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</si>
  <si>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</si>
  <si>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</si>
  <si>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</si>
  <si>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</si>
  <si>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</si>
  <si>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</si>
  <si>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</si>
  <si>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</si>
  <si>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</si>
  <si>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</si>
  <si>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</si>
  <si>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</si>
  <si>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</si>
  <si>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</si>
  <si>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</si>
  <si>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</si>
  <si>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</si>
  <si>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</si>
  <si>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</si>
  <si>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</si>
  <si>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</si>
  <si>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</si>
  <si>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</si>
  <si>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</si>
  <si>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</si>
  <si>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</si>
  <si>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</si>
  <si>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</si>
  <si>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</si>
  <si>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</si>
  <si>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</si>
  <si>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</si>
  <si>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</si>
  <si>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</si>
  <si>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</si>
  <si>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</si>
  <si>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</si>
  <si>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</si>
  <si>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</si>
  <si>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</si>
  <si>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</si>
  <si>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</si>
  <si>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</si>
  <si>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</si>
  <si>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</si>
  <si>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</si>
  <si>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</si>
  <si>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</si>
  <si>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</si>
  <si>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</si>
  <si>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</si>
  <si>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</si>
  <si>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</si>
  <si>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</si>
  <si>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</si>
  <si>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</si>
  <si>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</si>
  <si>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</si>
  <si>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</si>
  <si>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</si>
  <si>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</si>
  <si>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</si>
  <si>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</si>
  <si>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</si>
  <si>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</si>
  <si>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</si>
  <si>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</si>
  <si>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</si>
  <si>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</si>
  <si>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</si>
  <si>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</si>
  <si>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</si>
  <si>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</si>
  <si>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</si>
  <si>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</si>
  <si>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</si>
  <si>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</si>
  <si>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</si>
  <si>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</si>
  <si>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</si>
  <si>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</si>
  <si>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</si>
  <si>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</si>
  <si>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</si>
  <si>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</si>
  <si>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</si>
  <si>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</si>
  <si>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</si>
  <si>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</si>
  <si>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</si>
  <si>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</si>
  <si>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</si>
  <si>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</si>
  <si>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</si>
  <si>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</si>
  <si>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</si>
  <si>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</si>
  <si>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</si>
  <si>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</si>
  <si>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</si>
  <si>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</si>
  <si>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</si>
  <si>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</si>
  <si>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</si>
  <si>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</si>
  <si>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</si>
  <si>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</si>
  <si>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</si>
  <si>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</si>
  <si>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</si>
  <si>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</si>
  <si>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</si>
  <si>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</si>
  <si>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</si>
  <si>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</si>
  <si>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</si>
  <si>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</si>
  <si>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</si>
  <si>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</si>
  <si>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</si>
  <si>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</si>
  <si>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</si>
  <si>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</si>
  <si>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</si>
  <si>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</si>
  <si>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</si>
  <si>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</si>
  <si>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</si>
  <si>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</si>
  <si>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</si>
  <si>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</si>
  <si>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</si>
  <si>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</si>
  <si>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</si>
  <si>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</si>
  <si>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</si>
  <si>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</si>
  <si>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</si>
  <si>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</si>
  <si>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</si>
  <si>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</si>
  <si>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</si>
  <si>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</si>
  <si>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</si>
  <si>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</si>
  <si>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</si>
  <si>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</si>
  <si>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</si>
  <si>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</si>
  <si>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</si>
  <si>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</si>
  <si>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</si>
  <si>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</si>
  <si>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</si>
  <si>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</si>
  <si>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</si>
  <si>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</si>
  <si>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</si>
  <si>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</si>
  <si>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</si>
  <si>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</si>
  <si>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</si>
  <si>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</si>
  <si>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</si>
  <si>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</si>
  <si>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</si>
  <si>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</si>
  <si>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</si>
  <si>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</si>
  <si>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</si>
  <si>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</si>
  <si>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</si>
  <si>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</si>
  <si>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</si>
  <si>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</si>
  <si>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</si>
  <si>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</si>
  <si>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</si>
  <si>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</si>
  <si>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</si>
  <si>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</si>
  <si>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</si>
  <si>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</si>
  <si>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</si>
  <si>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</si>
  <si>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</si>
  <si>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</si>
  <si>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</si>
  <si>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</si>
  <si>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</si>
  <si>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</si>
  <si>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</si>
  <si>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</si>
  <si>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</si>
  <si>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</si>
  <si>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</si>
  <si>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</si>
  <si>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</si>
  <si>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</si>
  <si>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</si>
  <si>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</si>
  <si>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</si>
  <si>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</si>
  <si>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</si>
  <si>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</si>
  <si>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</si>
  <si>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</si>
  <si>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</si>
  <si>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</si>
  <si>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</si>
  <si>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</si>
  <si>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</si>
  <si>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</si>
  <si>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</si>
  <si>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</si>
  <si>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</si>
  <si>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</si>
  <si>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</si>
  <si>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</si>
  <si>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</si>
  <si>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</si>
  <si>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</si>
  <si>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</si>
  <si>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</si>
  <si>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</si>
  <si>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</si>
  <si>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</si>
  <si>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</si>
  <si>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</si>
  <si>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</si>
  <si>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</si>
  <si>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</si>
  <si>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</si>
  <si>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</si>
  <si>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</si>
  <si>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</si>
  <si>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</si>
  <si>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</si>
  <si>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</si>
  <si>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</si>
  <si>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</si>
  <si>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</si>
  <si>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</si>
  <si>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</si>
  <si>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</si>
  <si>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</si>
  <si>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</si>
  <si>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</si>
  <si>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</si>
  <si>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</si>
  <si>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</si>
  <si>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</si>
  <si>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</si>
  <si>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</si>
  <si>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</si>
  <si>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</si>
  <si>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</si>
  <si>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</si>
  <si>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</si>
  <si>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</si>
  <si>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</si>
  <si>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</si>
  <si>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</si>
  <si>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</si>
  <si>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</si>
  <si>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</si>
  <si>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</si>
  <si>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</si>
  <si>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</si>
  <si>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</si>
  <si>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</si>
  <si>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</si>
  <si>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</si>
  <si>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</si>
  <si>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</si>
  <si>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</si>
  <si>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</si>
  <si>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</si>
  <si>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</si>
  <si>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</si>
  <si>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</si>
  <si>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</si>
  <si>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</si>
  <si>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</si>
  <si>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</si>
  <si>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</si>
  <si>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</si>
  <si>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</si>
  <si>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</si>
  <si>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</si>
  <si>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</si>
  <si>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</si>
  <si>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</si>
  <si>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</si>
  <si>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</si>
  <si>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</si>
  <si>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</si>
  <si>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</si>
  <si>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</si>
  <si>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</si>
  <si>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</si>
  <si>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</si>
  <si>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</si>
  <si>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</si>
  <si>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</si>
  <si>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</si>
  <si>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</si>
  <si>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</si>
  <si>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</si>
  <si>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</si>
  <si>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</si>
  <si>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</si>
  <si>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</si>
  <si>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</si>
  <si>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</si>
  <si>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</si>
  <si>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</si>
  <si>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</si>
  <si>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</si>
  <si>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</si>
  <si>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</si>
  <si>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</si>
  <si>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</si>
  <si>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</si>
  <si>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</si>
  <si>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</si>
  <si>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</si>
  <si>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</si>
  <si>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</si>
  <si>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</si>
  <si>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</si>
  <si>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</si>
  <si>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</si>
  <si>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</si>
  <si>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</si>
  <si>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</si>
  <si>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</si>
  <si>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</si>
  <si>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</si>
  <si>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</si>
  <si>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</si>
  <si>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</si>
  <si>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</si>
  <si>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</si>
  <si>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</si>
  <si>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</si>
  <si>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</si>
  <si>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</si>
  <si>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</si>
  <si>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</si>
  <si>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</si>
  <si>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</si>
  <si>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</si>
  <si>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</si>
  <si>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</si>
  <si>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</si>
  <si>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</si>
  <si>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</si>
  <si>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</si>
  <si>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</si>
  <si>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</si>
  <si>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</si>
  <si>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</si>
  <si>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</si>
  <si>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</si>
  <si>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</si>
  <si>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</si>
  <si>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</si>
  <si>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</si>
  <si>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</si>
  <si>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</si>
  <si>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</si>
  <si>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</si>
  <si>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</si>
  <si>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</si>
  <si>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</si>
  <si>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</si>
  <si>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</si>
  <si>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</si>
  <si>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</si>
  <si>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</si>
  <si>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</si>
  <si>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</si>
  <si>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</si>
  <si>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</si>
  <si>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</si>
  <si>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</si>
  <si>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</si>
  <si>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</si>
  <si>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</si>
  <si>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</si>
  <si>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</si>
  <si>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</si>
  <si>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</si>
  <si>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</si>
  <si>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</si>
  <si>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</si>
  <si>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</si>
  <si>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</si>
  <si>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</si>
  <si>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</si>
  <si>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</si>
  <si>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</si>
  <si>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</si>
  <si>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</si>
  <si>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</si>
  <si>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</si>
  <si>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</si>
  <si>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</si>
  <si>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</si>
  <si>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</si>
  <si>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</si>
  <si>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</si>
  <si>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</si>
  <si>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</si>
  <si>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</si>
  <si>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</si>
  <si>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</si>
  <si>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</si>
  <si>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</si>
  <si>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</si>
  <si>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</si>
  <si>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</si>
  <si>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</si>
  <si>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</si>
  <si>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</si>
  <si>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</si>
  <si>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</si>
  <si>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</si>
  <si>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</si>
  <si>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</si>
  <si>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</si>
  <si>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</si>
  <si>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</si>
  <si>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</si>
  <si>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</si>
  <si>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</si>
  <si>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</si>
  <si>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</si>
  <si>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</si>
  <si>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</si>
  <si>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</si>
  <si>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</si>
  <si>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</si>
  <si>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</si>
  <si>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</si>
  <si>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</si>
  <si>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</si>
  <si>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</si>
  <si>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</si>
  <si>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</si>
  <si>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</si>
  <si>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</si>
  <si>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</si>
  <si>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</si>
  <si>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</si>
  <si>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</si>
  <si>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</si>
  <si>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</si>
  <si>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</si>
  <si>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</si>
  <si>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</si>
  <si>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</si>
  <si>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</si>
  <si>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</si>
  <si>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</si>
  <si>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</si>
  <si>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</si>
  <si>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</si>
  <si>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</si>
  <si>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</si>
  <si>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</si>
  <si>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</si>
  <si>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</si>
  <si>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</si>
  <si>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</si>
  <si>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</si>
  <si>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</si>
  <si>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</si>
  <si>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</si>
  <si>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</si>
  <si>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</si>
  <si>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</si>
  <si>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</si>
  <si>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</si>
  <si>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</si>
  <si>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</si>
  <si>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</si>
  <si>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</si>
  <si>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</si>
  <si>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</si>
  <si>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</si>
  <si>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</si>
  <si>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</si>
  <si>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</si>
  <si>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</si>
  <si>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</si>
  <si>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</si>
  <si>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</si>
  <si>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</si>
  <si>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</si>
  <si>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</si>
  <si>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</si>
  <si>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</si>
  <si>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</si>
  <si>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</si>
  <si>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</si>
  <si>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</si>
  <si>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</si>
  <si>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</si>
  <si>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</si>
  <si>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</si>
  <si>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</si>
  <si>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</si>
  <si>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</si>
  <si>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</si>
  <si>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</si>
  <si>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</si>
  <si>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</si>
  <si>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</si>
  <si>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</si>
  <si>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</si>
  <si>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</si>
  <si>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</si>
  <si>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</si>
  <si>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</si>
  <si>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</si>
  <si>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</si>
  <si>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</si>
  <si>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</si>
  <si>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</si>
  <si>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</si>
  <si>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</si>
  <si>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</si>
  <si>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</si>
  <si>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</si>
  <si>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</si>
  <si>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</si>
  <si>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</si>
  <si>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</si>
  <si>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</si>
  <si>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</si>
  <si>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</si>
  <si>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</si>
  <si>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</si>
  <si>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</si>
  <si>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</si>
  <si>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</si>
  <si>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</si>
  <si>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</si>
  <si>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</si>
  <si>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</si>
  <si>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</si>
  <si>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</si>
  <si>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</si>
  <si>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</si>
  <si>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</si>
  <si>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</si>
  <si>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</si>
  <si>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</si>
  <si>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</si>
  <si>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</si>
  <si>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</si>
  <si>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</si>
  <si>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</si>
  <si>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</si>
  <si>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</si>
  <si>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</si>
  <si>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</si>
  <si>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</si>
  <si>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</si>
  <si>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</si>
  <si>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</si>
  <si>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</si>
  <si>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</si>
  <si>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</si>
  <si>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</si>
  <si>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</si>
  <si>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</si>
  <si>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</si>
  <si>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</si>
  <si>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</si>
  <si>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</si>
  <si>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</si>
  <si>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</si>
  <si>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</si>
  <si>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</si>
  <si>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</si>
  <si>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</si>
  <si>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</si>
  <si>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</si>
  <si>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</si>
  <si>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</si>
  <si>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</si>
  <si>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</si>
  <si>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</si>
  <si>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</si>
  <si>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</si>
  <si>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</si>
  <si>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</si>
  <si>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</si>
  <si>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</si>
  <si>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</si>
  <si>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</si>
  <si>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</si>
  <si>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</si>
  <si>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</si>
  <si>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</si>
  <si>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</si>
  <si>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</si>
  <si>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</si>
  <si>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</si>
  <si>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</si>
  <si>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</si>
  <si>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</si>
  <si>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</si>
  <si>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</si>
  <si>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</si>
  <si>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</si>
  <si>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</si>
  <si>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</si>
  <si>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</si>
  <si>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</si>
  <si>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</si>
  <si>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</si>
  <si>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</si>
  <si>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</si>
  <si>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</si>
  <si>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</si>
  <si>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</si>
  <si>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</si>
  <si>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</si>
  <si>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</si>
  <si>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</si>
  <si>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</si>
  <si>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</si>
  <si>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</si>
  <si>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</si>
  <si>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</si>
  <si>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</si>
  <si>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</si>
  <si>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</si>
  <si>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</si>
  <si>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</si>
  <si>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</si>
  <si>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</si>
  <si>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</si>
  <si>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</si>
  <si>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</si>
  <si>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</si>
  <si>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</si>
  <si>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</si>
  <si>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</si>
  <si>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</si>
  <si>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</si>
  <si>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</si>
  <si>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</si>
  <si>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</si>
  <si>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</si>
  <si>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</si>
  <si>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</si>
  <si>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</si>
  <si>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</si>
  <si>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</si>
  <si>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</si>
  <si>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</si>
  <si>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</si>
  <si>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</si>
  <si>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</si>
  <si>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</si>
  <si>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</si>
  <si>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</si>
  <si>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</si>
  <si>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</si>
  <si>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</si>
  <si>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</si>
  <si>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</si>
  <si>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</si>
  <si>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</si>
  <si>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</si>
  <si>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</si>
  <si>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</si>
  <si>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</si>
  <si>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</si>
  <si>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</si>
  <si>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</si>
  <si>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</si>
  <si>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</si>
  <si>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</si>
  <si>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</si>
  <si>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</si>
  <si>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</si>
  <si>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</si>
  <si>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</si>
  <si>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</si>
  <si>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</si>
  <si>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</si>
  <si>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</si>
  <si>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</si>
  <si>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</si>
  <si>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</si>
  <si>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</si>
  <si>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</si>
  <si>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</si>
  <si>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</si>
  <si>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</si>
  <si>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</si>
  <si>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</si>
  <si>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</si>
  <si>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</si>
  <si>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</si>
  <si>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</si>
  <si>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</si>
  <si>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</si>
  <si>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</si>
  <si>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</si>
  <si>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</si>
  <si>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</si>
  <si>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</si>
  <si>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</si>
  <si>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</si>
  <si>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</si>
  <si>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</si>
  <si>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</si>
  <si>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</si>
  <si>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</si>
  <si>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</si>
  <si>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</si>
  <si>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</si>
  <si>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</si>
  <si>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</si>
  <si>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</si>
  <si>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</si>
  <si>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</si>
  <si>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</si>
  <si>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</si>
  <si>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</si>
  <si>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</si>
  <si>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</si>
  <si>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</si>
  <si>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</si>
  <si>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</si>
  <si>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</si>
  <si>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</si>
  <si>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</si>
  <si>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</si>
  <si>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</si>
  <si>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</si>
  <si>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</si>
  <si>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</si>
  <si>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</si>
  <si>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</si>
  <si>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</si>
  <si>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</si>
  <si>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</si>
  <si>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</si>
  <si>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</si>
  <si>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</si>
  <si>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</si>
  <si>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</si>
  <si>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</si>
  <si>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</si>
  <si>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</si>
  <si>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</si>
  <si>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</si>
  <si>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</si>
  <si>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</si>
  <si>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</si>
  <si>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</si>
  <si>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</si>
  <si>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</si>
  <si>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</si>
  <si>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</si>
  <si>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</si>
  <si>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</si>
  <si>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</si>
  <si>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</si>
  <si>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</si>
  <si>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</si>
  <si>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</si>
  <si>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</si>
  <si>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</si>
  <si>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</si>
  <si>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</si>
  <si>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</si>
  <si>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</si>
  <si>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</si>
  <si>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</si>
  <si>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</si>
  <si>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</si>
  <si>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</si>
  <si>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</si>
  <si>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</si>
  <si>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</si>
  <si>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</si>
  <si>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</si>
  <si>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</si>
  <si>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</si>
  <si>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</si>
  <si>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</si>
  <si>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</si>
  <si>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</si>
  <si>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</si>
  <si>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</si>
  <si>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</si>
  <si>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</si>
  <si>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</si>
  <si>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</si>
  <si>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</si>
  <si>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</si>
  <si>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</si>
  <si>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</si>
  <si>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</si>
  <si>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</si>
  <si>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</si>
  <si>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</si>
  <si>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</si>
  <si>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</si>
  <si>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</si>
  <si>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</si>
  <si>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</si>
  <si>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</si>
  <si>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</si>
  <si>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</si>
  <si>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</si>
  <si>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</si>
  <si>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</si>
  <si>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</si>
  <si>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</si>
  <si>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</si>
  <si>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</si>
  <si>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</si>
  <si>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</si>
  <si>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</si>
  <si>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</si>
  <si>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</si>
  <si>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</si>
  <si>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</si>
  <si>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</si>
  <si>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</si>
  <si>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</si>
  <si>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</si>
  <si>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</si>
  <si>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</si>
  <si>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</si>
  <si>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</si>
  <si>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</si>
  <si>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</si>
  <si>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</si>
  <si>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</si>
  <si>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</si>
  <si>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</si>
  <si>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</si>
  <si>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</si>
  <si>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</si>
  <si>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</si>
  <si>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</si>
  <si>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</si>
  <si>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</si>
  <si>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</si>
  <si>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</si>
  <si>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</si>
  <si>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</si>
  <si>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</si>
  <si>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</si>
  <si>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</si>
  <si>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</si>
  <si>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</si>
  <si>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</si>
  <si>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</si>
  <si>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</si>
  <si>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</si>
  <si>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</si>
  <si>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</si>
  <si>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</si>
  <si>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</si>
  <si>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</si>
  <si>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</si>
  <si>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</si>
  <si>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</si>
  <si>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</si>
  <si>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</si>
  <si>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</si>
  <si>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</si>
  <si>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</si>
  <si>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</si>
  <si>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</si>
  <si>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</si>
  <si>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</si>
  <si>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</si>
  <si>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</si>
  <si>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</si>
  <si>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</si>
  <si>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</si>
  <si>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</si>
  <si>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</si>
  <si>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</si>
  <si>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</si>
  <si>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</si>
  <si>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</si>
  <si>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</si>
  <si>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</si>
  <si>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</si>
  <si>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</si>
  <si>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</si>
  <si>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</si>
  <si>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</si>
  <si>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</si>
  <si>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</si>
  <si>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</si>
  <si>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</si>
  <si>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</si>
  <si>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</si>
  <si>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</si>
  <si>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</si>
  <si>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</si>
  <si>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</si>
  <si>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</si>
  <si>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</si>
  <si>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</si>
  <si>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</si>
  <si>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</si>
  <si>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</si>
  <si>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</si>
  <si>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</si>
  <si>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</si>
  <si>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</si>
  <si>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</si>
  <si>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</si>
  <si>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</si>
  <si>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</si>
  <si>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</si>
  <si>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</si>
  <si>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</si>
  <si>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</si>
  <si>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</si>
  <si>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</si>
  <si>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</si>
  <si>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</si>
  <si>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</si>
  <si>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</si>
  <si>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</si>
  <si>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</si>
  <si>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</si>
  <si>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</si>
  <si>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</si>
  <si>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</si>
  <si>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</si>
  <si>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</si>
  <si>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</si>
  <si>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</si>
  <si>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</si>
  <si>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</si>
  <si>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</si>
  <si>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</si>
  <si>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</si>
  <si>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</si>
  <si>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</si>
  <si>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</si>
  <si>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</si>
  <si>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</si>
  <si>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</si>
  <si>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</si>
  <si>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</si>
  <si>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</si>
  <si>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</si>
  <si>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</si>
  <si>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</si>
  <si>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</si>
  <si>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</si>
  <si>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</si>
  <si>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</si>
  <si>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</si>
  <si>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</si>
  <si>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</si>
  <si>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</si>
  <si>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</si>
  <si>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</si>
  <si>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</si>
  <si>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</si>
  <si>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</si>
  <si>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</si>
  <si>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</si>
  <si>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</si>
  <si>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</si>
  <si>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</si>
  <si>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</si>
  <si>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</si>
  <si>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</si>
  <si>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</si>
  <si>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</si>
  <si>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</si>
  <si>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</si>
  <si>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</si>
  <si>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</si>
  <si>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</si>
  <si>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</si>
  <si>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</si>
  <si>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</si>
  <si>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</si>
  <si>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</si>
  <si>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</si>
  <si>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</si>
  <si>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</si>
  <si>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</si>
  <si>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</si>
  <si>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</si>
  <si>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</si>
  <si>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</si>
  <si>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</si>
  <si>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</si>
  <si>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</si>
  <si>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</si>
  <si>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</si>
  <si>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</si>
  <si>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</si>
  <si>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</si>
  <si>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</si>
  <si>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</si>
  <si>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</si>
  <si>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</si>
  <si>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</si>
  <si>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</si>
  <si>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</si>
  <si>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</si>
  <si>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</si>
  <si>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</si>
  <si>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</si>
  <si>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</si>
  <si>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</si>
  <si>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</si>
  <si>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</si>
  <si>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</si>
  <si>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</si>
  <si>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</si>
  <si>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</si>
  <si>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</si>
  <si>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</si>
  <si>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</si>
  <si>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</si>
  <si>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</si>
  <si>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</si>
  <si>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</si>
  <si>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</si>
  <si>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</si>
  <si>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</si>
  <si>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</si>
  <si>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</si>
  <si>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</si>
  <si>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</si>
  <si>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</si>
  <si>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</si>
  <si>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</si>
  <si>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</si>
  <si>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</si>
  <si>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</si>
  <si>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</si>
  <si>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</si>
  <si>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</si>
  <si>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</si>
  <si>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</si>
  <si>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</si>
  <si>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</si>
  <si>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</si>
  <si>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</si>
  <si>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</si>
  <si>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</si>
  <si>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</si>
  <si>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</si>
  <si>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</si>
  <si>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</si>
  <si>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</si>
  <si>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</si>
  <si>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</si>
  <si>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</si>
  <si>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</si>
  <si>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</si>
  <si>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</si>
  <si>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</si>
  <si>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</si>
  <si>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</si>
  <si>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</si>
  <si>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</si>
  <si>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</si>
  <si>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</si>
  <si>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</si>
  <si>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</si>
  <si>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</si>
  <si>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</si>
  <si>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</si>
  <si>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</si>
  <si>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</si>
  <si>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</si>
  <si>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</si>
  <si>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</si>
  <si>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</si>
  <si>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</si>
  <si>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</si>
  <si>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</si>
  <si>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</si>
  <si>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</si>
  <si>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</si>
  <si>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</si>
  <si>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</si>
  <si>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</si>
  <si>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</si>
  <si>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</si>
  <si>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</si>
  <si>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</si>
  <si>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</si>
  <si>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</si>
  <si>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</si>
  <si>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</si>
  <si>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</si>
  <si>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</si>
  <si>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</si>
  <si>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</si>
  <si>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</si>
  <si>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</si>
  <si>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</si>
  <si>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</si>
  <si>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</si>
  <si>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</si>
  <si>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</si>
  <si>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</si>
  <si>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</si>
  <si>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</si>
  <si>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</si>
  <si>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</si>
  <si>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</si>
  <si>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</si>
  <si>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</si>
  <si>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</si>
  <si>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</si>
  <si>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</si>
  <si>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</si>
  <si>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</si>
  <si>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</si>
  <si>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</si>
  <si>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</si>
  <si>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</si>
  <si>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</si>
  <si>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</si>
  <si>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</si>
  <si>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</si>
  <si>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</si>
  <si>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</si>
  <si>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</si>
  <si>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</si>
  <si>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</si>
  <si>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</si>
  <si>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</si>
  <si>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</si>
  <si>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</si>
  <si>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</si>
  <si>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</si>
  <si>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</si>
  <si>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</si>
  <si>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</si>
  <si>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</si>
  <si>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</si>
  <si>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</si>
  <si>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</si>
  <si>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</si>
  <si>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</si>
  <si>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</si>
  <si>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</si>
  <si>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</si>
  <si>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</si>
  <si>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</si>
  <si>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</si>
  <si>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</si>
  <si>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</si>
  <si>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</si>
  <si>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</si>
  <si>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</si>
  <si>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</si>
  <si>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</si>
  <si>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</si>
  <si>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</si>
  <si>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</si>
  <si>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</si>
  <si>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</si>
  <si>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</si>
  <si>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</si>
  <si>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</si>
  <si>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</si>
  <si>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</si>
  <si>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</si>
  <si>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</si>
  <si>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</si>
  <si>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</si>
  <si>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</si>
  <si>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</si>
  <si>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</si>
  <si>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</si>
  <si>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</si>
  <si>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</si>
  <si>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</si>
  <si>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</si>
  <si>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</si>
  <si>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</si>
  <si>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</si>
  <si>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</si>
  <si>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</si>
  <si>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</si>
  <si>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</si>
  <si>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</si>
  <si>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</si>
  <si>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</si>
  <si>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</si>
  <si>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</si>
  <si>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</si>
  <si>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</si>
  <si>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</si>
  <si>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</si>
  <si>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</si>
  <si>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</si>
  <si>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</si>
  <si>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</si>
  <si>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</si>
  <si>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</si>
  <si>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</si>
  <si>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</si>
  <si>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</si>
  <si>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</si>
  <si>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</si>
  <si>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</si>
  <si>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</si>
  <si>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</si>
  <si>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</si>
  <si>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</si>
  <si>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</si>
  <si>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</si>
  <si>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</si>
  <si>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</si>
  <si>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</si>
  <si>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</si>
  <si>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</si>
  <si>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</si>
  <si>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</si>
  <si>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</si>
  <si>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</si>
  <si>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</si>
  <si>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</si>
  <si>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</si>
  <si>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</si>
  <si>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</si>
  <si>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</si>
  <si>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</si>
  <si>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</si>
  <si>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</si>
  <si>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</si>
  <si>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</si>
  <si>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</si>
  <si>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</si>
  <si>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</si>
  <si>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</si>
  <si>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</si>
  <si>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</si>
  <si>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</si>
  <si>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</si>
  <si>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</si>
  <si>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</si>
  <si>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</si>
  <si>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</si>
  <si>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</si>
  <si>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</si>
  <si>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</si>
  <si>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</si>
  <si>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</si>
  <si>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</si>
  <si>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</si>
  <si>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</si>
  <si>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</si>
  <si>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</si>
  <si>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</si>
  <si>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</si>
  <si>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</si>
  <si>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</si>
  <si>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</si>
  <si>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</si>
  <si>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</si>
  <si>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</si>
  <si>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</si>
  <si>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</si>
  <si>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</si>
  <si>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</si>
  <si>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</si>
  <si>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</si>
  <si>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</si>
  <si>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</si>
  <si>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</si>
  <si>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</si>
  <si>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</si>
  <si>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</si>
  <si>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</si>
  <si>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</si>
  <si>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</si>
  <si>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</si>
  <si>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</si>
  <si>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</si>
  <si>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</si>
  <si>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</si>
  <si>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</si>
  <si>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</si>
  <si>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</si>
  <si>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</si>
  <si>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</si>
  <si>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</si>
  <si>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</si>
  <si>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</si>
  <si>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</si>
  <si>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</si>
  <si>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</si>
  <si>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</si>
  <si>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</si>
  <si>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</si>
  <si>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</si>
  <si>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</si>
  <si>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</si>
  <si>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</si>
  <si>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</si>
  <si>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</si>
  <si>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</si>
  <si>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</si>
  <si>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</si>
  <si>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</si>
  <si>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</si>
  <si>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</si>
  <si>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</si>
  <si>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</si>
  <si>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</si>
  <si>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</si>
  <si>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</si>
  <si>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</si>
  <si>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</si>
  <si>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</si>
  <si>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</si>
  <si>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</si>
  <si>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</si>
  <si>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</si>
  <si>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</si>
  <si>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</si>
  <si>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</si>
  <si>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</si>
  <si>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</si>
  <si>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</si>
  <si>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</si>
  <si>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</si>
  <si>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</si>
  <si>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</si>
  <si>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</si>
  <si>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</si>
  <si>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</si>
  <si>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</si>
  <si>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</si>
  <si>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</si>
  <si>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</si>
  <si>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</si>
  <si>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</si>
  <si>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</si>
  <si>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</si>
  <si>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</si>
  <si>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</si>
  <si>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</si>
  <si>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</si>
  <si>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</si>
  <si>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</si>
  <si>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</si>
  <si>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</si>
  <si>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</si>
  <si>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</si>
  <si>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</si>
  <si>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</si>
  <si>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</si>
  <si>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</si>
  <si>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</si>
  <si>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</si>
  <si>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</si>
  <si>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</si>
  <si>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</si>
  <si>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</si>
  <si>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</si>
  <si>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</si>
  <si>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</si>
  <si>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</si>
  <si>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</si>
  <si>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</si>
  <si>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</si>
  <si>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</si>
  <si>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</si>
  <si>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</si>
  <si>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</si>
  <si>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</si>
  <si>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</si>
  <si>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</si>
  <si>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</si>
  <si>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</si>
  <si>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</si>
  <si>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</si>
  <si>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</si>
  <si>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</si>
  <si>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</si>
  <si>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</si>
  <si>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</si>
  <si>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</si>
  <si>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</si>
  <si>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</si>
  <si>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</si>
  <si>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</si>
  <si>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</si>
  <si>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</si>
  <si>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</si>
  <si>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</si>
  <si>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</si>
  <si>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</si>
  <si>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</si>
  <si>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</si>
  <si>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</si>
  <si>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</si>
  <si>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</si>
  <si>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</si>
  <si>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</si>
  <si>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</si>
  <si>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</si>
  <si>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</si>
  <si>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</si>
  <si>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</si>
  <si>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</si>
  <si>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</si>
  <si>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</si>
  <si>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</si>
  <si>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</si>
  <si>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</si>
  <si>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</si>
  <si>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</si>
  <si>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</si>
  <si>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</si>
  <si>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</si>
  <si>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</si>
  <si>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</si>
  <si>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</si>
  <si>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</si>
  <si>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</si>
  <si>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</si>
  <si>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</si>
  <si>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</si>
  <si>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</si>
  <si>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</si>
  <si>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</si>
  <si>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</si>
  <si>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</si>
  <si>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</si>
  <si>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</si>
  <si>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</si>
  <si>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</si>
  <si>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</si>
  <si>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</si>
  <si>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</si>
  <si>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</si>
  <si>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</si>
  <si>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</si>
  <si>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</si>
  <si>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</si>
  <si>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</si>
  <si>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</si>
  <si>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</si>
  <si>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</si>
  <si>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</si>
  <si>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</si>
  <si>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</si>
  <si>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</si>
  <si>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</si>
  <si>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</si>
  <si>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</si>
  <si>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</si>
  <si>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</si>
  <si>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</si>
  <si>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</si>
  <si>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</si>
  <si>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</si>
  <si>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</si>
  <si>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</si>
  <si>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</si>
  <si>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</si>
  <si>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</si>
  <si>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</si>
  <si>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</si>
  <si>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</si>
  <si>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</si>
  <si>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</si>
  <si>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</si>
  <si>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</si>
  <si>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</si>
  <si>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</si>
  <si>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</si>
  <si>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</si>
  <si>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</si>
  <si>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</si>
  <si>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</si>
  <si>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</si>
  <si>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</si>
  <si>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</si>
  <si>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</si>
  <si>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</si>
  <si>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</si>
  <si>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</si>
  <si>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</si>
  <si>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</si>
  <si>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</si>
  <si>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</si>
  <si>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</si>
  <si>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</si>
  <si>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</si>
  <si>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</si>
  <si>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</si>
  <si>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</si>
  <si>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</si>
  <si>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</si>
  <si>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</si>
  <si>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</si>
  <si>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</si>
  <si>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</si>
  <si>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</si>
  <si>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</si>
  <si>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</si>
  <si>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</si>
  <si>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</si>
  <si>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</si>
  <si>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</si>
  <si>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</si>
  <si>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</si>
  <si>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</si>
  <si>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</si>
  <si>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</si>
  <si>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</si>
  <si>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</si>
  <si>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</si>
  <si>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</si>
  <si>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</si>
  <si>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</si>
  <si>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</si>
  <si>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</si>
  <si>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</si>
  <si>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</si>
  <si>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</si>
  <si>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</si>
  <si>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</si>
  <si>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</si>
  <si>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</si>
  <si>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</si>
  <si>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</si>
  <si>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</si>
  <si>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</si>
  <si>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</si>
  <si>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</si>
  <si>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</si>
  <si>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</si>
  <si>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</si>
  <si>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</si>
  <si>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</si>
  <si>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</si>
  <si>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</si>
  <si>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</si>
  <si>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</si>
  <si>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</si>
  <si>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</si>
  <si>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</si>
  <si>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</si>
  <si>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</si>
  <si>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</si>
  <si>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</si>
  <si>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</si>
  <si>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</si>
  <si>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</si>
  <si>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</si>
  <si>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</si>
  <si>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</si>
  <si>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</si>
  <si>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</si>
  <si>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</si>
  <si>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</si>
  <si>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</si>
  <si>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</si>
  <si>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</si>
  <si>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</si>
  <si>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</si>
  <si>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</si>
  <si>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</si>
  <si>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</si>
  <si>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</si>
  <si>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</si>
  <si>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</si>
  <si>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</si>
  <si>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</si>
  <si>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</si>
  <si>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</si>
  <si>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</si>
  <si>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</si>
  <si>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</si>
  <si>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</si>
  <si>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</si>
  <si>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</si>
  <si>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</si>
  <si>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</si>
  <si>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</si>
  <si>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</si>
  <si>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</si>
  <si>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</si>
  <si>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</si>
  <si>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</si>
  <si>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</si>
  <si>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</si>
  <si>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</si>
  <si>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</si>
  <si>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</si>
  <si>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</si>
  <si>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</si>
  <si>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</si>
  <si>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</si>
  <si>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</si>
  <si>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</si>
  <si>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</si>
  <si>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</si>
  <si>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</si>
  <si>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</si>
  <si>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</si>
  <si>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</si>
  <si>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</si>
  <si>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</si>
  <si>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</si>
  <si>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</si>
  <si>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</si>
  <si>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</si>
  <si>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</si>
  <si>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</si>
  <si>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</si>
  <si>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</si>
  <si>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</si>
  <si>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</si>
  <si>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</si>
  <si>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</si>
  <si>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</si>
  <si>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</si>
  <si>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</si>
  <si>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</si>
  <si>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</si>
  <si>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</si>
  <si>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</si>
  <si>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</si>
  <si>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</si>
  <si>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</si>
  <si>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</si>
  <si>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</si>
  <si>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</si>
  <si>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</si>
  <si>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</si>
  <si>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</si>
  <si>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</si>
  <si>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</si>
  <si>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</si>
  <si>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</si>
  <si>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</si>
  <si>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</si>
  <si>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</si>
  <si>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</si>
  <si>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</si>
  <si>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</si>
  <si>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</si>
  <si>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</si>
  <si>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</si>
  <si>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</si>
  <si>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</si>
  <si>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</si>
  <si>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</si>
  <si>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</si>
  <si>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</si>
  <si>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</si>
  <si>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</si>
  <si>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</si>
  <si>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</si>
  <si>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</si>
  <si>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</si>
  <si>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</si>
  <si>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</si>
  <si>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</si>
  <si>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</si>
  <si>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</si>
  <si>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</si>
  <si>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</si>
  <si>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</si>
  <si>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</si>
  <si>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</si>
  <si>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</si>
  <si>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</si>
  <si>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</si>
  <si>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</si>
  <si>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</si>
  <si>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</si>
  <si>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</si>
  <si>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</si>
  <si>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</si>
  <si>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</si>
  <si>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</si>
  <si>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</si>
  <si>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</si>
  <si>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</si>
  <si>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</si>
  <si>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</si>
  <si>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</si>
  <si>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</si>
  <si>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</si>
  <si>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</si>
  <si>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</si>
  <si>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</si>
  <si>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</si>
  <si>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</si>
  <si>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</si>
  <si>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</si>
  <si>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</si>
  <si>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</si>
  <si>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</si>
  <si>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</si>
  <si>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</si>
  <si>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</si>
  <si>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</si>
  <si>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</si>
  <si>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</si>
  <si>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</si>
  <si>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</si>
  <si>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</si>
  <si>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</si>
  <si>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</si>
  <si>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</si>
  <si>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</si>
  <si>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</si>
  <si>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</si>
  <si>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</si>
  <si>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</si>
  <si>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</si>
  <si>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</si>
  <si>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</si>
  <si>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</si>
  <si>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</si>
  <si>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</si>
  <si>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</si>
  <si>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</si>
  <si>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</si>
  <si>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</si>
  <si>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</si>
  <si>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</si>
  <si>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</si>
  <si>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</si>
  <si>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</si>
  <si>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</si>
  <si>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</si>
  <si>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</si>
  <si>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</si>
  <si>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</si>
  <si>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</si>
  <si>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</si>
  <si>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</si>
  <si>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</si>
  <si>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</si>
  <si>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</si>
  <si>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</si>
  <si>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</si>
  <si>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</si>
  <si>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</si>
  <si>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</si>
  <si>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</si>
  <si>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</si>
  <si>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</si>
  <si>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</si>
  <si>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</si>
  <si>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</si>
  <si>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</si>
  <si>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</si>
  <si>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</si>
  <si>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</si>
  <si>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</si>
  <si>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</si>
  <si>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</si>
  <si>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</si>
  <si>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</si>
  <si>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</si>
  <si>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</si>
  <si>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</si>
  <si>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</si>
  <si>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</si>
  <si>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</si>
  <si>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</si>
  <si>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</si>
  <si>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</si>
  <si>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</si>
  <si>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</si>
  <si>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</si>
  <si>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</si>
  <si>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</si>
  <si>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</si>
  <si>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</si>
  <si>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</si>
  <si>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</si>
  <si>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</si>
  <si>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</si>
  <si>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</si>
  <si>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</si>
  <si>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</si>
  <si>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</si>
  <si>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</si>
  <si>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</si>
  <si>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</si>
  <si>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</si>
  <si>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</si>
  <si>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</si>
  <si>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</si>
  <si>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</si>
  <si>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</si>
  <si>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</si>
  <si>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</si>
  <si>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</si>
  <si>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</si>
  <si>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</si>
  <si>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</si>
  <si>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</si>
  <si>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</si>
  <si>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</si>
  <si>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</si>
  <si>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</si>
  <si>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</si>
  <si>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</si>
  <si>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</si>
  <si>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</si>
  <si>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</si>
  <si>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</si>
  <si>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</si>
  <si>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</si>
  <si>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</si>
  <si>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</si>
  <si>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</si>
  <si>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</si>
  <si>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</si>
  <si>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</si>
  <si>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</si>
  <si>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</si>
  <si>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</si>
  <si>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</si>
  <si>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</si>
  <si>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</si>
  <si>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</si>
  <si>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</si>
  <si>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</si>
  <si>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</si>
  <si>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</si>
  <si>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</si>
  <si>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</si>
  <si>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</si>
  <si>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</si>
  <si>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</si>
  <si>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</si>
  <si>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</si>
  <si>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</si>
  <si>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</si>
  <si>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</si>
  <si>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</si>
  <si>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</si>
  <si>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</si>
  <si>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</si>
  <si>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</si>
  <si>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</si>
  <si>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</si>
  <si>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</si>
  <si>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</si>
  <si>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</si>
  <si>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</si>
  <si>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</si>
  <si>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</si>
  <si>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</si>
  <si>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</si>
  <si>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</si>
  <si>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</si>
  <si>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</si>
  <si>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</si>
  <si>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</si>
  <si>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</si>
  <si>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</si>
  <si>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</si>
  <si>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</si>
  <si>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</si>
  <si>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</si>
  <si>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</si>
  <si>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</si>
  <si>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</si>
  <si>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</si>
  <si>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</si>
  <si>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</si>
  <si>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</si>
  <si>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</si>
  <si>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</si>
  <si>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</si>
  <si>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</si>
  <si>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</si>
  <si>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</si>
  <si>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</si>
  <si>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</si>
  <si>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</si>
  <si>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</si>
  <si>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</si>
  <si>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</si>
  <si>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</si>
  <si>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</si>
  <si>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</si>
  <si>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</si>
  <si>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</si>
  <si>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</si>
  <si>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</si>
  <si>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</si>
  <si>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</si>
  <si>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</si>
  <si>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</si>
  <si>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</si>
  <si>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</si>
  <si>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</si>
  <si>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</si>
  <si>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</si>
  <si>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</si>
  <si>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</si>
  <si>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</si>
  <si>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</si>
  <si>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</si>
  <si>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</si>
  <si>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</si>
  <si>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</si>
  <si>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</si>
  <si>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</si>
  <si>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</si>
  <si>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</si>
  <si>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</si>
  <si>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</si>
  <si>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</si>
  <si>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</si>
  <si>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</si>
  <si>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</si>
  <si>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</si>
  <si>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</si>
  <si>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</si>
  <si>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</si>
  <si>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</si>
  <si>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</si>
  <si>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</si>
  <si>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</si>
  <si>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</si>
  <si>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</si>
  <si>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</si>
  <si>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</si>
  <si>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</si>
  <si>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</si>
  <si>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</si>
  <si>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</si>
  <si>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</si>
  <si>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</si>
  <si>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</si>
  <si>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</si>
  <si>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</si>
  <si>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</si>
  <si>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</si>
  <si>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</si>
  <si>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</si>
  <si>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</si>
  <si>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</si>
  <si>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</si>
  <si>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</si>
  <si>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</si>
  <si>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</si>
  <si>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</si>
  <si>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</si>
  <si>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</si>
  <si>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</si>
  <si>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</si>
  <si>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</si>
  <si>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</si>
  <si>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</si>
  <si>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</si>
  <si>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</si>
  <si>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</si>
  <si>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</si>
  <si>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</si>
  <si>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</si>
  <si>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</si>
  <si>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</si>
  <si>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</si>
  <si>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</si>
  <si>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</si>
  <si>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</si>
  <si>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</si>
  <si>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</si>
  <si>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</si>
  <si>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</si>
  <si>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</si>
  <si>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</si>
  <si>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</si>
  <si>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</si>
  <si>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</si>
  <si>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</si>
  <si>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</si>
  <si>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</si>
  <si>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</si>
  <si>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</si>
  <si>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</si>
  <si>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</si>
  <si>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</si>
  <si>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</si>
  <si>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</si>
  <si>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</si>
  <si>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</si>
  <si>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</si>
  <si>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</si>
  <si>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</si>
  <si>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</si>
  <si>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</si>
  <si>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</si>
  <si>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</si>
  <si>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</si>
  <si>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</si>
  <si>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</si>
  <si>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</si>
  <si>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</si>
  <si>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</si>
  <si>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</si>
  <si>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</si>
  <si>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</si>
  <si>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</si>
  <si>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</si>
  <si>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</si>
  <si>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</si>
  <si>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</si>
  <si>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</si>
  <si>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</si>
  <si>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</si>
  <si>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</si>
  <si>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</si>
  <si>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</si>
  <si>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</si>
  <si>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</si>
  <si>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</si>
  <si>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</si>
  <si>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</si>
  <si>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</si>
  <si>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</si>
  <si>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</si>
  <si>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</si>
  <si>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</si>
  <si>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</si>
  <si>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</si>
  <si>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</si>
  <si>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</si>
  <si>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</si>
  <si>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</si>
  <si>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</si>
  <si>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</si>
  <si>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</si>
  <si>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</si>
  <si>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</si>
  <si>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</si>
  <si>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</si>
  <si>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</si>
  <si>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</si>
  <si>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</si>
  <si>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</si>
  <si>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</si>
  <si>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</si>
  <si>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</si>
  <si>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</si>
  <si>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</si>
  <si>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</si>
  <si>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</si>
  <si>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</si>
  <si>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</si>
  <si>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</si>
  <si>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</si>
  <si>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</si>
  <si>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</si>
  <si>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</si>
  <si>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</si>
  <si>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</si>
  <si>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</si>
  <si>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</si>
  <si>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</si>
  <si>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</si>
  <si>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</si>
  <si>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</si>
  <si>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</si>
  <si>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</si>
  <si>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</si>
  <si>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</si>
  <si>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</si>
  <si>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</si>
  <si>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</si>
  <si>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</si>
  <si>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</si>
  <si>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</si>
  <si>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</si>
  <si>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</si>
  <si>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</si>
  <si>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</si>
  <si>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</si>
  <si>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</si>
  <si>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</si>
  <si>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</si>
  <si>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</si>
  <si>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</si>
  <si>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</si>
  <si>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</si>
  <si>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</si>
  <si>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</si>
  <si>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</si>
  <si>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</si>
  <si>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</si>
  <si>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</si>
  <si>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</si>
  <si>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</si>
  <si>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</si>
  <si>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</si>
  <si>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</si>
  <si>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</si>
  <si>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</si>
  <si>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</si>
  <si>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</si>
  <si>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</si>
  <si>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</si>
  <si>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</si>
  <si>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</si>
  <si>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</si>
  <si>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</si>
  <si>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</si>
  <si>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</si>
  <si>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</si>
  <si>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</si>
  <si>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</si>
  <si>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</si>
  <si>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</si>
  <si>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</si>
  <si>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</si>
  <si>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</si>
  <si>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</si>
  <si>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</si>
  <si>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</si>
  <si>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</si>
  <si>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</si>
  <si>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</si>
  <si>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</si>
  <si>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</si>
  <si>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</si>
  <si>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</si>
  <si>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</si>
  <si>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</si>
  <si>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</si>
  <si>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</si>
  <si>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</si>
  <si>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</si>
  <si>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</si>
  <si>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</si>
  <si>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</si>
  <si>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</si>
  <si>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</si>
  <si>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</si>
  <si>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</si>
  <si>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</si>
  <si>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</si>
  <si>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</si>
  <si>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</si>
  <si>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</si>
  <si>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</si>
  <si>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</si>
  <si>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</si>
  <si>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</si>
  <si>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</si>
  <si>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</si>
  <si>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</si>
  <si>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</si>
  <si>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</si>
  <si>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</si>
  <si>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</si>
  <si>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</si>
  <si>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</si>
  <si>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</si>
  <si>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</si>
  <si>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</si>
  <si>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</si>
  <si>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</si>
  <si>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</si>
  <si>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</si>
  <si>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</si>
  <si>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</si>
  <si>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</si>
  <si>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</si>
  <si>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</si>
  <si>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</si>
  <si>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</si>
  <si>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</si>
  <si>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</si>
  <si>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</si>
  <si>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</si>
  <si>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</si>
  <si>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</si>
  <si>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</si>
  <si>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</si>
  <si>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</si>
  <si>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</si>
  <si>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</si>
  <si>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</si>
  <si>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</si>
  <si>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</si>
  <si>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</si>
  <si>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</si>
  <si>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</si>
  <si>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</si>
  <si>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</si>
  <si>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</si>
  <si>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</si>
  <si>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</si>
  <si>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</si>
  <si>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</si>
  <si>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</si>
  <si>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</si>
  <si>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</si>
  <si>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</si>
  <si>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</si>
  <si>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</si>
  <si>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</si>
  <si>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</si>
  <si>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</si>
  <si>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</si>
  <si>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</si>
  <si>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</si>
  <si>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</si>
  <si>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</si>
  <si>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</si>
  <si>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</si>
  <si>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</si>
  <si>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</si>
  <si>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</si>
  <si>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</si>
  <si>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</si>
  <si>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</si>
  <si>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</si>
  <si>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</si>
  <si>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</si>
  <si>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</si>
  <si>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</si>
  <si>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</si>
  <si>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</si>
  <si>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</si>
  <si>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</si>
  <si>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</si>
  <si>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</si>
  <si>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</si>
  <si>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</si>
  <si>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</si>
  <si>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</si>
  <si>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</si>
  <si>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</si>
  <si>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</si>
  <si>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</si>
  <si>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</si>
  <si>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</si>
  <si>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</si>
  <si>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</si>
  <si>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</si>
  <si>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</si>
  <si>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</si>
  <si>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</si>
  <si>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</si>
  <si>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</si>
  <si>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</si>
  <si>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</si>
  <si>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</si>
  <si>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</si>
  <si>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</si>
  <si>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</si>
  <si>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</si>
  <si>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</si>
  <si>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</si>
  <si>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</si>
  <si>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</si>
  <si>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</si>
  <si>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</si>
  <si>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</si>
  <si>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</si>
  <si>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</si>
  <si>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</si>
  <si>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</si>
  <si>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</si>
  <si>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</si>
  <si>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</si>
  <si>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</si>
  <si>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</si>
  <si>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</si>
  <si>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</si>
  <si>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</si>
  <si>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</si>
  <si>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</si>
  <si>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</si>
  <si>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</si>
  <si>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</si>
  <si>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</si>
  <si>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</si>
  <si>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</si>
  <si>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</si>
  <si>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</si>
  <si>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</si>
  <si>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</si>
  <si>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</si>
  <si>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</si>
  <si>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</si>
  <si>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</si>
  <si>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</si>
  <si>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</si>
  <si>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</si>
  <si>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</si>
  <si>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</si>
  <si>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</si>
  <si>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</si>
  <si>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</si>
  <si>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</si>
  <si>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</si>
  <si>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</si>
  <si>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</si>
  <si>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</si>
  <si>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</si>
  <si>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</si>
  <si>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</si>
  <si>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</si>
  <si>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</si>
  <si>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</si>
  <si>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</si>
  <si>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</si>
  <si>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</si>
  <si>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</si>
  <si>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</si>
  <si>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</si>
  <si>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</si>
  <si>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</si>
  <si>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</si>
  <si>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</si>
  <si>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</si>
  <si>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</si>
  <si>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</si>
  <si>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</si>
  <si>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</si>
  <si>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</si>
  <si>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</si>
  <si>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</si>
  <si>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</si>
  <si>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</si>
  <si>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</si>
  <si>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</si>
  <si>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</si>
  <si>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</si>
  <si>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</si>
  <si>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</si>
  <si>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</si>
  <si>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</si>
  <si>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</si>
  <si>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</si>
  <si>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</si>
  <si>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</si>
  <si>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</si>
  <si>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</si>
  <si>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</si>
  <si>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</si>
  <si>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</si>
  <si>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</si>
  <si>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</si>
  <si>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</si>
  <si>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</si>
  <si>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</si>
  <si>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</si>
  <si>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</si>
  <si>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</si>
  <si>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</si>
  <si>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</si>
  <si>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</si>
  <si>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</si>
  <si>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</si>
  <si>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</si>
  <si>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</si>
  <si>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</si>
  <si>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</si>
  <si>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</si>
  <si>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</si>
  <si>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</si>
  <si>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</si>
  <si>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</si>
  <si>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</si>
  <si>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</si>
  <si>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</si>
  <si>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</si>
  <si>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</si>
  <si>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</si>
  <si>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</si>
  <si>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</si>
  <si>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</si>
  <si>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</si>
  <si>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</si>
  <si>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</si>
  <si>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</si>
  <si>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</si>
  <si>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</si>
  <si>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</si>
  <si>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</si>
  <si>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</si>
  <si>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</si>
  <si>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</si>
  <si>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</si>
  <si>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</si>
  <si>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</si>
  <si>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</si>
  <si>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</si>
  <si>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</si>
  <si>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</si>
  <si>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</si>
  <si>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</si>
  <si>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</si>
  <si>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</si>
  <si>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</si>
  <si>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</si>
  <si>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</si>
  <si>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</si>
  <si>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</si>
  <si>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</si>
  <si>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</si>
  <si>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</si>
  <si>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</si>
  <si>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</si>
  <si>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</si>
  <si>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</si>
  <si>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</si>
  <si>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</si>
  <si>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</si>
  <si>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</si>
  <si>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</si>
  <si>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</si>
  <si>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</si>
  <si>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</si>
  <si>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</si>
  <si>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</si>
  <si>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</si>
  <si>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</si>
  <si>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</si>
  <si>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</si>
  <si>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</si>
  <si>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</si>
  <si>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</si>
  <si>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</si>
  <si>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</si>
  <si>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</si>
  <si>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</si>
  <si>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</si>
  <si>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</si>
  <si>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</si>
  <si>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</si>
  <si>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</si>
  <si>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</si>
  <si>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</si>
  <si>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</si>
  <si>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</si>
  <si>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</si>
  <si>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</si>
  <si>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</si>
  <si>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</si>
  <si>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</si>
  <si>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</si>
  <si>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</si>
  <si>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</si>
  <si>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</si>
  <si>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</si>
  <si>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</si>
  <si>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</si>
  <si>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</si>
  <si>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</si>
  <si>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</si>
  <si>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</si>
  <si>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</si>
  <si>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</si>
  <si>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</si>
  <si>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</si>
  <si>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</si>
  <si>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</si>
  <si>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</si>
  <si>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</si>
  <si>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</si>
  <si>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</si>
  <si>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</si>
  <si>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</si>
  <si>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</si>
  <si>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</si>
  <si>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</si>
  <si>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</si>
  <si>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</si>
  <si>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</si>
  <si>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</si>
  <si>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</si>
  <si>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</si>
  <si>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</si>
  <si>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</si>
  <si>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</si>
  <si>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</si>
  <si>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</si>
  <si>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</si>
  <si>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</si>
  <si>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</si>
  <si>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</si>
  <si>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</si>
  <si>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</si>
  <si>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</si>
  <si>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</si>
  <si>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</si>
  <si>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</si>
  <si>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</si>
  <si>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</si>
  <si>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</si>
  <si>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</si>
  <si>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</si>
  <si>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</si>
  <si>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</si>
  <si>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</si>
  <si>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</si>
  <si>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</si>
  <si>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</si>
  <si>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</si>
  <si>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</si>
  <si>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</si>
  <si>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</si>
  <si>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</si>
  <si>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</si>
  <si>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</si>
  <si>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</si>
  <si>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</si>
  <si>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</si>
  <si>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</si>
  <si>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</si>
  <si>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</si>
  <si>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</si>
  <si>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</si>
  <si>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</si>
  <si>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</si>
  <si>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</si>
  <si>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</si>
  <si>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</si>
  <si>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</si>
  <si>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</si>
  <si>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</si>
  <si>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</si>
  <si>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</si>
  <si>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</si>
  <si>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</si>
  <si>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</si>
  <si>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</si>
  <si>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</si>
  <si>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</si>
  <si>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</si>
  <si>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</si>
  <si>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</si>
  <si>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</si>
  <si>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</si>
  <si>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</si>
  <si>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</si>
  <si>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</si>
  <si>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</si>
  <si>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</si>
  <si>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</si>
  <si>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</si>
  <si>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</si>
  <si>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</si>
  <si>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</si>
  <si>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</si>
  <si>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</si>
  <si>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</si>
  <si>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</si>
  <si>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</si>
  <si>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</si>
  <si>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</si>
  <si>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</si>
  <si>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</si>
  <si>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</si>
  <si>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</si>
  <si>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</si>
  <si>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</si>
  <si>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</si>
  <si>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</si>
  <si>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</si>
  <si>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</si>
  <si>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</si>
  <si>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</si>
  <si>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</si>
  <si>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</si>
  <si>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</si>
  <si>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</si>
  <si>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</si>
  <si>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</si>
  <si>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</si>
  <si>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</si>
  <si>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</si>
  <si>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</si>
  <si>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</si>
  <si>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</si>
  <si>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</si>
  <si>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</si>
  <si>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</si>
  <si>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</si>
  <si>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</si>
  <si>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</si>
  <si>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</si>
  <si>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</si>
  <si>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</si>
  <si>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</si>
  <si>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</si>
  <si>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</si>
  <si>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</si>
  <si>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</si>
  <si>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</si>
  <si>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</si>
  <si>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</si>
  <si>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</si>
  <si>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</si>
  <si>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</si>
  <si>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</si>
  <si>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</si>
  <si>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</si>
  <si>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</si>
  <si>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</si>
  <si>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</si>
  <si>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</si>
  <si>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</si>
  <si>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</si>
  <si>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</si>
  <si>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</si>
  <si>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</si>
  <si>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</si>
  <si>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</si>
  <si>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</si>
  <si>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</si>
  <si>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</si>
  <si>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</si>
  <si>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</si>
  <si>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</si>
  <si>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</si>
  <si>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</si>
  <si>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</si>
  <si>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</si>
  <si>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</si>
  <si>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</si>
  <si>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</si>
  <si>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</si>
  <si>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</si>
  <si>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</si>
  <si>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</si>
  <si>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</si>
  <si>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</si>
  <si>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</si>
  <si>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</si>
  <si>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</si>
  <si>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</si>
  <si>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</si>
  <si>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</si>
  <si>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</si>
  <si>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</si>
  <si>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</si>
  <si>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</si>
  <si>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</si>
  <si>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</si>
  <si>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</si>
  <si>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</si>
  <si>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</si>
  <si>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</si>
  <si>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</si>
  <si>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</si>
  <si>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</si>
  <si>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</si>
  <si>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</si>
  <si>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</si>
  <si>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</si>
  <si>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</si>
  <si>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</si>
  <si>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</si>
  <si>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</si>
  <si>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</si>
  <si>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</si>
  <si>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</si>
  <si>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</si>
  <si>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</si>
  <si>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</si>
  <si>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</si>
  <si>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</si>
  <si>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</si>
  <si>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</si>
  <si>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</si>
  <si>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</si>
  <si>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</si>
  <si>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</si>
  <si>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</si>
  <si>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</si>
  <si>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</si>
  <si>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</si>
  <si>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</si>
  <si>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</si>
  <si>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</si>
  <si>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</si>
  <si>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</si>
  <si>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</si>
  <si>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</si>
  <si>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</si>
  <si>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</si>
  <si>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</si>
  <si>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</si>
  <si>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</si>
  <si>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</si>
  <si>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</si>
  <si>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</si>
  <si>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</si>
  <si>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</si>
  <si>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</si>
  <si>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</si>
  <si>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</si>
  <si>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</si>
  <si>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</si>
  <si>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</si>
  <si>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</si>
  <si>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</si>
  <si>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</si>
  <si>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</si>
  <si>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</si>
  <si>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</si>
  <si>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</si>
  <si>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</si>
  <si>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</si>
  <si>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</si>
  <si>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</si>
  <si>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</si>
  <si>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</si>
  <si>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</si>
  <si>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</si>
  <si>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</si>
  <si>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</si>
  <si>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</si>
  <si>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</si>
  <si>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</si>
  <si>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</si>
  <si>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</si>
  <si>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</si>
  <si>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</si>
  <si>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</si>
  <si>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</si>
  <si>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</si>
  <si>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</si>
  <si>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</si>
  <si>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</si>
  <si>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</si>
  <si>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</si>
  <si>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</si>
  <si>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</si>
  <si>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</si>
  <si>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</si>
  <si>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</si>
  <si>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</si>
  <si>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</si>
  <si>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</si>
  <si>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</si>
  <si>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</si>
  <si>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</si>
  <si>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</si>
  <si>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</si>
  <si>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</si>
  <si>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</si>
  <si>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</si>
  <si>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</si>
  <si>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</si>
  <si>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</si>
  <si>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</si>
  <si>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</si>
  <si>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</si>
  <si>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</si>
  <si>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</si>
  <si>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</si>
  <si>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</si>
  <si>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</si>
  <si>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</si>
  <si>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</si>
  <si>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</si>
  <si>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</si>
  <si>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</si>
  <si>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</si>
  <si>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</si>
  <si>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</si>
  <si>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</si>
  <si>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</si>
  <si>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</si>
  <si>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</si>
  <si>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</si>
  <si>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</si>
  <si>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</si>
  <si>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</si>
  <si>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</si>
  <si>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</si>
  <si>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</si>
  <si>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</si>
  <si>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</si>
  <si>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</si>
  <si>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</si>
  <si>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</si>
  <si>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</si>
  <si>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</si>
  <si>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</si>
  <si>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</si>
  <si>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</si>
  <si>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</si>
  <si>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</si>
  <si>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</si>
  <si>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</si>
  <si>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</si>
  <si>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</si>
  <si>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</si>
  <si>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</si>
  <si>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</si>
  <si>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</si>
  <si>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</si>
  <si>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</si>
  <si>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</si>
  <si>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</si>
  <si>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</si>
  <si>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</si>
  <si>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</si>
  <si>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</si>
  <si>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</si>
  <si>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</si>
  <si>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</si>
  <si>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</si>
  <si>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</si>
  <si>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</si>
  <si>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</si>
  <si>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</si>
  <si>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</si>
  <si>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</si>
  <si>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</si>
  <si>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</si>
  <si>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</si>
  <si>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</si>
  <si>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</si>
  <si>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</si>
  <si>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</si>
  <si>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</si>
  <si>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</si>
  <si>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</si>
  <si>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</si>
  <si>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</si>
  <si>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</si>
  <si>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</si>
  <si>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</si>
  <si>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</si>
  <si>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</si>
  <si>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</si>
  <si>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</si>
  <si>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</si>
  <si>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</si>
  <si>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</si>
  <si>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</si>
  <si>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</si>
  <si>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</si>
  <si>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</si>
  <si>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</si>
  <si>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</si>
  <si>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</si>
  <si>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</si>
  <si>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</si>
  <si>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</si>
  <si>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</si>
  <si>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</si>
  <si>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</si>
  <si>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</si>
  <si>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</si>
  <si>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</si>
  <si>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</si>
  <si>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</si>
  <si>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</si>
  <si>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</si>
  <si>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</si>
  <si>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</si>
  <si>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</si>
  <si>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</si>
  <si>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</si>
  <si>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</si>
  <si>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</si>
  <si>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</si>
  <si>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</si>
  <si>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</si>
  <si>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</si>
  <si>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</si>
  <si>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</si>
  <si>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</si>
  <si>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</si>
  <si>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</si>
  <si>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</si>
  <si>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</si>
  <si>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</si>
  <si>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</si>
  <si>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</si>
  <si>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</si>
  <si>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</si>
  <si>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</si>
  <si>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</si>
  <si>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</si>
  <si>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</si>
  <si>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</si>
  <si>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</si>
  <si>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</si>
  <si>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</si>
  <si>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</si>
  <si>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</si>
  <si>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</si>
  <si>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</si>
  <si>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</si>
  <si>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</si>
  <si>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</si>
  <si>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</si>
  <si>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</si>
  <si>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</si>
  <si>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</si>
  <si>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</si>
  <si>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</si>
  <si>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</si>
  <si>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</si>
  <si>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</si>
  <si>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</si>
  <si>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</si>
  <si>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</si>
  <si>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</si>
  <si>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</si>
  <si>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</si>
  <si>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</si>
  <si>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</si>
  <si>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</si>
  <si>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</si>
  <si>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</si>
  <si>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</si>
  <si>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</si>
  <si>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</si>
  <si>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</si>
  <si>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</si>
  <si>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</si>
  <si>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</si>
  <si>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</si>
  <si>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</si>
  <si>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</si>
  <si>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</si>
  <si>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</si>
  <si>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</si>
  <si>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</si>
  <si>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</si>
  <si>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</si>
  <si>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</si>
  <si>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</si>
  <si>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</si>
  <si>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</si>
  <si>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</si>
  <si>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</si>
  <si>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</si>
  <si>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</si>
  <si>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</si>
  <si>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</si>
  <si>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</si>
  <si>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</si>
  <si>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</si>
  <si>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</si>
  <si>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</si>
  <si>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</si>
  <si>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</si>
  <si>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</si>
  <si>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</si>
  <si>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</si>
  <si>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</si>
  <si>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</si>
  <si>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</si>
  <si>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</si>
  <si>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</si>
  <si>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</si>
  <si>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</si>
  <si>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</si>
  <si>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</si>
  <si>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</si>
  <si>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</si>
  <si>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</si>
  <si>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</si>
  <si>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</si>
  <si>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</si>
  <si>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</si>
  <si>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</si>
  <si>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</si>
  <si>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</si>
  <si>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</si>
  <si>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</si>
  <si>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</si>
  <si>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</si>
  <si>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</si>
  <si>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</si>
  <si>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</si>
  <si>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</si>
  <si>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</si>
  <si>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</si>
  <si>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</si>
  <si>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</si>
  <si>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</si>
  <si>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</si>
  <si>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</si>
  <si>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</si>
  <si>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</si>
  <si>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</si>
  <si>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</si>
  <si>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</si>
  <si>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</si>
  <si>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</si>
  <si>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</si>
  <si>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</si>
  <si>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</si>
  <si>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</si>
  <si>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</si>
  <si>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</si>
  <si>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</si>
  <si>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</si>
  <si>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</si>
  <si>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</si>
  <si>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</si>
  <si>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</si>
  <si>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</si>
  <si>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</si>
  <si>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</si>
  <si>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</si>
  <si>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</si>
  <si>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</si>
  <si>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</si>
  <si>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</si>
  <si>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</si>
  <si>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</si>
  <si>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</si>
  <si>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</si>
  <si>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</si>
  <si>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</si>
  <si>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</si>
  <si>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</si>
  <si>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</si>
  <si>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</si>
  <si>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</si>
  <si>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</si>
  <si>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</si>
  <si>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</si>
  <si>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</si>
  <si>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</si>
  <si>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</si>
  <si>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</si>
  <si>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</si>
  <si>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</si>
  <si>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</si>
  <si>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</si>
  <si>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</si>
  <si>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</si>
  <si>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</si>
  <si>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</si>
  <si>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</si>
  <si>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</si>
  <si>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</si>
  <si>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</si>
  <si>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</si>
  <si>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</si>
  <si>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</si>
  <si>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</si>
  <si>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</si>
  <si>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</si>
  <si>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</si>
  <si>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</si>
  <si>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</si>
  <si>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</si>
  <si>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</si>
  <si>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</si>
  <si>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</si>
  <si>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</si>
  <si>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</si>
  <si>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</si>
  <si>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</si>
  <si>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</si>
  <si>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</si>
  <si>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</si>
  <si>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</si>
  <si>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</si>
  <si>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</si>
  <si>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</si>
  <si>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</si>
  <si>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</si>
  <si>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</si>
  <si>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</si>
  <si>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</si>
  <si>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</si>
  <si>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</si>
  <si>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</si>
  <si>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</si>
  <si>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</si>
  <si>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</si>
  <si>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</si>
  <si>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</si>
  <si>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</si>
  <si>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</si>
  <si>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</si>
  <si>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</si>
  <si>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</si>
  <si>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</si>
  <si>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</si>
  <si>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</si>
  <si>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</si>
  <si>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</si>
  <si>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</si>
  <si>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</si>
  <si>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</si>
  <si>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</si>
  <si>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</si>
  <si>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</si>
  <si>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</si>
  <si>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</si>
  <si>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</si>
  <si>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</si>
  <si>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</si>
  <si>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</si>
  <si>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</si>
  <si>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</si>
  <si>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</si>
  <si>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</si>
  <si>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</si>
  <si>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</si>
  <si>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</si>
  <si>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</si>
  <si>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</si>
  <si>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</si>
  <si>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</si>
  <si>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</si>
  <si>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</si>
  <si>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</si>
  <si>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</si>
  <si>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</si>
  <si>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</si>
  <si>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</si>
  <si>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</si>
  <si>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</si>
  <si>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</si>
  <si>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</si>
  <si>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</si>
  <si>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</si>
  <si>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</si>
  <si>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</si>
  <si>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</si>
  <si>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</si>
  <si>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</si>
  <si>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</si>
  <si>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</si>
  <si>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</si>
  <si>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</si>
  <si>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</si>
  <si>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</si>
  <si>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</si>
  <si>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</si>
  <si>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</si>
  <si>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</si>
  <si>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</si>
  <si>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</si>
  <si>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</si>
  <si>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</si>
  <si>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</si>
  <si>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</si>
  <si>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</si>
  <si>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</si>
  <si>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</si>
  <si>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</si>
  <si>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</si>
  <si>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</si>
  <si>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</si>
  <si>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</si>
  <si>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</si>
  <si>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</si>
  <si>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</si>
  <si>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</si>
  <si>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</si>
  <si>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</si>
  <si>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</si>
  <si>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</si>
  <si>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</si>
  <si>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</si>
  <si>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</si>
  <si>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</si>
  <si>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</si>
  <si>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</si>
  <si>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</si>
  <si>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</si>
  <si>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</si>
  <si>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</si>
  <si>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</si>
  <si>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</si>
  <si>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</si>
  <si>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</si>
  <si>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</si>
  <si>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</si>
  <si>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</si>
  <si>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</si>
  <si>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</si>
  <si>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</si>
  <si>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</si>
  <si>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</si>
  <si>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</si>
  <si>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</si>
  <si>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</si>
  <si>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</si>
  <si>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</si>
  <si>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</si>
  <si>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</si>
  <si>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</si>
  <si>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</si>
  <si>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</si>
  <si>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</si>
  <si>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</si>
  <si>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</si>
  <si>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</si>
  <si>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</si>
  <si>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</si>
  <si>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</si>
  <si>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</si>
  <si>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</si>
  <si>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</si>
  <si>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</si>
  <si>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</si>
  <si>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</si>
  <si>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</si>
  <si>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</si>
  <si>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</si>
  <si>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</si>
  <si>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</si>
  <si>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</si>
  <si>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</si>
  <si>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</si>
  <si>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</si>
  <si>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</si>
  <si>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</si>
  <si>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</si>
  <si>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</si>
  <si>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</si>
  <si>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</si>
  <si>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</si>
  <si>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</si>
  <si>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</si>
  <si>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</si>
  <si>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</si>
  <si>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</si>
  <si>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</si>
  <si>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</si>
  <si>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</si>
  <si>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</si>
  <si>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</si>
  <si>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</si>
  <si>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</si>
  <si>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</si>
  <si>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</si>
  <si>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</si>
  <si>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</si>
  <si>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</si>
  <si>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</si>
  <si>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</si>
  <si>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</si>
  <si>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</si>
  <si>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</si>
  <si>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</si>
  <si>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</si>
  <si>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</si>
  <si>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</si>
  <si>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</si>
  <si>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</si>
  <si>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</si>
  <si>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</si>
  <si>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</si>
  <si>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</si>
  <si>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</si>
  <si>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</si>
  <si>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</si>
  <si>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</si>
  <si>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</si>
  <si>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</si>
  <si>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</si>
  <si>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</si>
  <si>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</si>
  <si>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</si>
  <si>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</si>
  <si>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</si>
  <si>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</si>
  <si>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</si>
  <si>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</si>
  <si>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</si>
  <si>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</si>
  <si>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</si>
  <si>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</si>
  <si>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</si>
  <si>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</si>
  <si>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</si>
  <si>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</si>
  <si>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</si>
  <si>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</si>
  <si>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</si>
  <si>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</si>
  <si>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</si>
  <si>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</si>
  <si>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</si>
  <si>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</si>
  <si>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</si>
  <si>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</si>
  <si>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</si>
  <si>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</si>
  <si>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</si>
  <si>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</si>
  <si>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</si>
  <si>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</si>
  <si>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</si>
  <si>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</si>
  <si>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</si>
  <si>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</si>
  <si>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</si>
  <si>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</si>
  <si>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</si>
  <si>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</si>
  <si>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</si>
  <si>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</si>
  <si>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</si>
  <si>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</si>
  <si>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</si>
  <si>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</si>
  <si>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</si>
  <si>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</si>
  <si>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</si>
  <si>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</si>
  <si>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</si>
  <si>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</si>
  <si>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</si>
  <si>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</si>
  <si>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</si>
  <si>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</si>
  <si>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</si>
  <si>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</si>
  <si>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</si>
  <si>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</si>
  <si>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</si>
  <si>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</si>
  <si>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</si>
  <si>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</si>
  <si>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</si>
  <si>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</si>
  <si>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</si>
  <si>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</si>
  <si>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</si>
  <si>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</si>
  <si>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</si>
  <si>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</si>
  <si>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</si>
  <si>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</si>
  <si>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</si>
  <si>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</si>
  <si>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</si>
  <si>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</si>
  <si>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</si>
  <si>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</si>
  <si>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</si>
  <si>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</si>
  <si>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</si>
  <si>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</si>
  <si>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</si>
  <si>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</si>
  <si>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</si>
  <si>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</si>
  <si>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</si>
  <si>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</si>
  <si>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</si>
  <si>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</si>
  <si>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</si>
  <si>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</si>
  <si>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</si>
  <si>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</si>
  <si>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</si>
  <si>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</si>
  <si>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</si>
  <si>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</si>
  <si>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</si>
  <si>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</si>
  <si>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</si>
  <si>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</si>
  <si>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</si>
  <si>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</si>
  <si>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</si>
  <si>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</si>
  <si>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</si>
  <si>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</si>
  <si>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</si>
  <si>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</si>
  <si>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</si>
  <si>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</si>
  <si>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</si>
  <si>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</si>
  <si>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</si>
  <si>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</si>
  <si>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</si>
  <si>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</si>
  <si>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</si>
  <si>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</si>
  <si>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</si>
  <si>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</si>
  <si>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</si>
  <si>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</si>
  <si>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</si>
  <si>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</si>
  <si>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</si>
  <si>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</si>
  <si>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</si>
  <si>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</si>
  <si>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</si>
  <si>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</si>
  <si>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</si>
  <si>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</si>
  <si>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</si>
  <si>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</si>
  <si>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</si>
  <si>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</si>
  <si>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</si>
  <si>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</si>
  <si>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</si>
  <si>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</si>
  <si>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</si>
  <si>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</si>
  <si>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</si>
  <si>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</si>
  <si>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</si>
  <si>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</si>
  <si>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</si>
  <si>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</si>
  <si>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</si>
  <si>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</si>
  <si>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</si>
  <si>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</si>
  <si>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</si>
  <si>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</si>
  <si>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</si>
  <si>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</si>
  <si>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</si>
  <si>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</si>
  <si>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</si>
  <si>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</si>
  <si>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</si>
  <si>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</si>
  <si>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</si>
  <si>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</si>
  <si>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</si>
  <si>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</si>
  <si>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</si>
  <si>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</si>
  <si>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</si>
  <si>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</si>
  <si>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</si>
  <si>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</si>
  <si>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</si>
  <si>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</si>
  <si>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</si>
  <si>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</si>
  <si>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</si>
  <si>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</si>
  <si>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</si>
  <si>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</si>
  <si>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</si>
  <si>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</si>
  <si>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</si>
  <si>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</si>
  <si>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</si>
  <si>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</si>
  <si>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</si>
  <si>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</si>
  <si>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</si>
  <si>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</si>
  <si>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</si>
  <si>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</si>
  <si>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</si>
  <si>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</si>
  <si>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</si>
  <si>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</si>
  <si>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</si>
  <si>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</si>
  <si>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</si>
  <si>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</si>
  <si>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</si>
  <si>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</si>
  <si>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</si>
  <si>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</si>
  <si>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</si>
  <si>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</si>
  <si>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</si>
  <si>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</si>
  <si>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</si>
  <si>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</si>
  <si>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</si>
  <si>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</si>
  <si>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</si>
  <si>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</si>
  <si>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</si>
  <si>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</si>
  <si>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</si>
  <si>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</si>
  <si>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</si>
  <si>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</si>
  <si>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</si>
  <si>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</si>
  <si>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</si>
  <si>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</si>
  <si>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</si>
  <si>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</si>
  <si>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</si>
  <si>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</si>
  <si>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</si>
  <si>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</si>
  <si>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</si>
  <si>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</si>
  <si>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</si>
  <si>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</si>
  <si>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</si>
  <si>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</si>
  <si>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</si>
  <si>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</si>
  <si>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</si>
  <si>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</si>
  <si>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</si>
  <si>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</si>
  <si>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</si>
  <si>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</si>
  <si>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</si>
  <si>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</si>
  <si>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</si>
  <si>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</si>
  <si>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</si>
  <si>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</si>
  <si>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</si>
  <si>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</si>
  <si>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</si>
  <si>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</si>
  <si>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</si>
  <si>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</si>
  <si>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</si>
  <si>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</si>
  <si>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</si>
  <si>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</si>
  <si>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</si>
  <si>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</si>
  <si>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</si>
  <si>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</si>
  <si>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</si>
  <si>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</si>
  <si>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</si>
  <si>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</si>
  <si>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</si>
  <si>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</si>
  <si>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</si>
  <si>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</si>
  <si>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</si>
  <si>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</si>
  <si>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</si>
  <si>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</si>
  <si>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</si>
  <si>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</si>
  <si>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</si>
  <si>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</si>
  <si>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</si>
  <si>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</si>
  <si>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</si>
  <si>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</si>
  <si>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</si>
  <si>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</si>
  <si>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</si>
  <si>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</si>
  <si>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</si>
  <si>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</si>
  <si>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</si>
  <si>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</si>
  <si>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</si>
  <si>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</si>
  <si>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</si>
  <si>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</si>
  <si>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</si>
  <si>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</si>
  <si>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</si>
  <si>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</si>
  <si>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</si>
  <si>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</si>
  <si>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</si>
  <si>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</si>
  <si>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</si>
  <si>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</si>
  <si>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</si>
  <si>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</si>
  <si>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</si>
  <si>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</si>
  <si>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</si>
  <si>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</si>
  <si>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</si>
  <si>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</si>
  <si>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</si>
  <si>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</si>
  <si>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</si>
  <si>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</si>
  <si>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</si>
  <si>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</si>
  <si>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</si>
  <si>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</si>
  <si>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</si>
  <si>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</si>
  <si>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</si>
  <si>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</si>
  <si>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</si>
  <si>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</si>
  <si>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</si>
  <si>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</si>
  <si>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</si>
  <si>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</si>
  <si>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</si>
  <si>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</si>
  <si>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</si>
  <si>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</si>
  <si>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</si>
  <si>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</si>
  <si>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</si>
  <si>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</si>
  <si>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</si>
  <si>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</si>
  <si>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</si>
  <si>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</si>
  <si>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</si>
  <si>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</si>
  <si>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</si>
  <si>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</si>
  <si>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</si>
  <si>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</si>
  <si>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</si>
  <si>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</si>
  <si>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</si>
  <si>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</si>
  <si>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</si>
  <si>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</si>
  <si>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</si>
  <si>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</si>
  <si>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</si>
  <si>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</si>
  <si>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</si>
  <si>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</si>
  <si>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</si>
  <si>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</si>
  <si>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</si>
  <si>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</si>
  <si>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</si>
  <si>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</si>
  <si>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</si>
  <si>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</si>
  <si>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</si>
  <si>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</si>
  <si>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</si>
  <si>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</si>
  <si>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</si>
  <si>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</si>
  <si>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</si>
  <si>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</si>
  <si>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</si>
  <si>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</si>
  <si>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</si>
  <si>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</si>
  <si>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</si>
  <si>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</si>
  <si>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</si>
  <si>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</si>
  <si>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</si>
  <si>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</si>
  <si>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</si>
  <si>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</si>
  <si>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</si>
  <si>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</si>
  <si>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</si>
  <si>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</si>
  <si>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</si>
  <si>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</si>
  <si>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</si>
  <si>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</si>
  <si>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</si>
  <si>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</si>
  <si>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</si>
  <si>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</si>
  <si>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</si>
  <si>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</si>
  <si>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</si>
  <si>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</si>
  <si>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</si>
  <si>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</si>
  <si>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</si>
  <si>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</si>
  <si>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</si>
  <si>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</si>
  <si>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</si>
  <si>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</si>
  <si>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</si>
  <si>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</si>
  <si>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</si>
  <si>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</si>
  <si>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</si>
  <si>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</si>
  <si>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</si>
  <si>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</si>
  <si>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</si>
  <si>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</si>
  <si>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</si>
  <si>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</si>
  <si>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</si>
  <si>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</si>
  <si>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</si>
  <si>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</si>
  <si>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</si>
  <si>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</si>
  <si>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</si>
  <si>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</si>
  <si>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</si>
  <si>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</si>
  <si>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</si>
  <si>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</si>
  <si>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</si>
  <si>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</si>
  <si>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</si>
  <si>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</si>
  <si>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</si>
  <si>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</si>
  <si>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</si>
  <si>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</si>
  <si>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</si>
  <si>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</si>
  <si>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</si>
  <si>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</si>
  <si>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</si>
  <si>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</si>
  <si>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</si>
  <si>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</si>
  <si>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</si>
  <si>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</si>
  <si>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</si>
  <si>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</si>
  <si>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</si>
  <si>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</si>
  <si>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</si>
  <si>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</si>
  <si>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</si>
  <si>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</si>
  <si>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</si>
  <si>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</si>
  <si>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</si>
  <si>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</si>
  <si>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</si>
  <si>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</si>
  <si>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</si>
  <si>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</si>
  <si>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</si>
  <si>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</si>
  <si>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</si>
  <si>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</si>
  <si>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</si>
  <si>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</si>
  <si>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</si>
  <si>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</si>
  <si>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</si>
  <si>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</si>
  <si>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</si>
  <si>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</si>
  <si>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</si>
  <si>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</si>
  <si>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</si>
  <si>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</si>
  <si>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</si>
  <si>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</si>
  <si>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</si>
  <si>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</si>
  <si>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</si>
  <si>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</si>
  <si>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</si>
  <si>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</si>
  <si>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</si>
  <si>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</si>
  <si>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</si>
  <si>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</si>
  <si>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</si>
  <si>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</si>
  <si>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</si>
  <si>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</si>
  <si>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</si>
  <si>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</si>
  <si>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</si>
  <si>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</si>
  <si>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</si>
  <si>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</si>
  <si>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</si>
  <si>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</si>
  <si>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</si>
  <si>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</si>
  <si>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</si>
  <si>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</si>
  <si>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</si>
  <si>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</si>
  <si>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</si>
  <si>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</si>
  <si>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</si>
  <si>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</si>
  <si>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</si>
  <si>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</si>
  <si>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</si>
  <si>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</si>
  <si>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</si>
  <si>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</si>
  <si>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</si>
  <si>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</si>
  <si>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</si>
  <si>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</si>
  <si>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</si>
  <si>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</si>
  <si>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</si>
  <si>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</si>
  <si>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</si>
  <si>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</si>
  <si>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</si>
  <si>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</si>
  <si>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</si>
  <si>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</si>
  <si>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</si>
  <si>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</si>
  <si>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</si>
  <si>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</si>
  <si>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</si>
  <si>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</si>
  <si>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</si>
  <si>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</si>
  <si>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</si>
  <si>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</si>
  <si>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</si>
  <si>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</si>
  <si>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</si>
  <si>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</si>
  <si>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</si>
  <si>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</si>
  <si>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</si>
  <si>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</si>
  <si>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</si>
  <si>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</si>
  <si>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</si>
  <si>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</si>
  <si>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</si>
  <si>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</si>
  <si>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</si>
  <si>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</si>
  <si>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</si>
  <si>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</si>
  <si>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</si>
  <si>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</si>
  <si>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</si>
  <si>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</si>
  <si>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</si>
  <si>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</si>
  <si>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</si>
  <si>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</si>
  <si>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</si>
  <si>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</si>
  <si>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</si>
  <si>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</si>
  <si>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</si>
  <si>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</si>
  <si>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</si>
  <si>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</si>
  <si>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</si>
  <si>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</si>
  <si>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</si>
  <si>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</si>
  <si>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</si>
  <si>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</si>
  <si>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</si>
  <si>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</si>
  <si>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</si>
  <si>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</si>
  <si>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</si>
  <si>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</si>
  <si>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</si>
  <si>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</si>
  <si>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</si>
  <si>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</si>
  <si>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</si>
  <si>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</si>
  <si>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</si>
  <si>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</si>
  <si>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</si>
  <si>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</si>
  <si>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</si>
  <si>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</si>
  <si>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</si>
  <si>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</si>
  <si>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</si>
  <si>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</si>
  <si>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</si>
  <si>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</si>
  <si>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</si>
  <si>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</si>
  <si>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</si>
  <si>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</si>
  <si>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</si>
  <si>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</si>
  <si>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</si>
  <si>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</si>
  <si>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</si>
  <si>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</si>
  <si>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</si>
  <si>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</si>
  <si>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</si>
  <si>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</si>
  <si>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</si>
  <si>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</si>
  <si>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</si>
  <si>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</si>
  <si>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</si>
  <si>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</si>
  <si>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</si>
  <si>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</si>
  <si>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</si>
  <si>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</si>
  <si>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</si>
  <si>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</si>
  <si>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</si>
  <si>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</si>
  <si>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</si>
  <si>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</si>
  <si>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</si>
  <si>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</si>
  <si>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</si>
  <si>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</si>
  <si>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</si>
  <si>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</si>
  <si>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</si>
  <si>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</si>
  <si>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</si>
  <si>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</si>
  <si>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</si>
  <si>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</si>
  <si>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</si>
  <si>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</si>
  <si>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</si>
  <si>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</si>
  <si>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</si>
  <si>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</si>
  <si>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</si>
  <si>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</si>
  <si>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</si>
  <si>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</si>
  <si>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</si>
  <si>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</si>
  <si>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</si>
  <si>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</si>
  <si>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</si>
  <si>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</si>
  <si>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</si>
  <si>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</si>
  <si>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</si>
  <si>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</si>
  <si>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</si>
  <si>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</si>
  <si>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</si>
  <si>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</si>
  <si>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</si>
  <si>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</si>
  <si>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</si>
  <si>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</si>
  <si>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</si>
  <si>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</si>
  <si>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</si>
  <si>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</si>
  <si>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</si>
  <si>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</si>
  <si>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</si>
  <si>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</si>
  <si>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</si>
  <si>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</si>
  <si>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</si>
  <si>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</si>
  <si>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</si>
  <si>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</si>
  <si>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</si>
  <si>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</si>
  <si>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</si>
  <si>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</si>
  <si>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</si>
  <si>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</si>
  <si>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</si>
  <si>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</si>
  <si>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</si>
  <si>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</si>
  <si>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</si>
  <si>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</si>
  <si>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</si>
  <si>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</si>
  <si>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</si>
  <si>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</si>
  <si>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</si>
  <si>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</si>
  <si>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</si>
  <si>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</si>
  <si>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</si>
  <si>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</si>
  <si>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</si>
  <si>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</si>
  <si>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</si>
  <si>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</si>
  <si>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</si>
  <si>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</si>
  <si>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</si>
  <si>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</si>
  <si>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</si>
  <si>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</si>
  <si>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</si>
  <si>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</si>
  <si>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</si>
  <si>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</si>
  <si>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</si>
  <si>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</si>
  <si>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</si>
  <si>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</si>
  <si>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</si>
  <si>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</si>
  <si>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</si>
  <si>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</si>
  <si>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</si>
  <si>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</si>
  <si>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</si>
  <si>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</si>
  <si>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</si>
  <si>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</si>
  <si>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</si>
  <si>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</si>
  <si>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</si>
  <si>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</si>
  <si>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</si>
  <si>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</si>
  <si>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</si>
  <si>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</si>
  <si>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</si>
  <si>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</si>
  <si>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</si>
  <si>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</si>
  <si>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</si>
  <si>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</si>
  <si>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</si>
  <si>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</si>
  <si>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</si>
  <si>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</si>
  <si>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</si>
  <si>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</si>
  <si>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</si>
  <si>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</si>
  <si>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</si>
  <si>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</si>
  <si>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</si>
  <si>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</si>
  <si>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</si>
  <si>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</si>
  <si>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</si>
  <si>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</si>
  <si>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</si>
  <si>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</si>
  <si>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</si>
  <si>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</si>
  <si>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</si>
  <si>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</si>
  <si>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</si>
  <si>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</si>
  <si>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</si>
  <si>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</si>
  <si>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</si>
  <si>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</si>
  <si>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</si>
  <si>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</si>
  <si>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</si>
  <si>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</si>
  <si>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</si>
  <si>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</si>
  <si>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</si>
  <si>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</si>
  <si>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</si>
  <si>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</si>
  <si>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</si>
  <si>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</si>
  <si>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</si>
  <si>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</si>
  <si>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</si>
  <si>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</si>
  <si>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</si>
  <si>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</si>
  <si>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</si>
  <si>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</si>
  <si>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</si>
  <si>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</si>
  <si>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</si>
  <si>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</si>
  <si>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</si>
  <si>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</si>
  <si>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</si>
  <si>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</si>
  <si>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</si>
  <si>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</si>
  <si>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</si>
  <si>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</si>
  <si>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</si>
  <si>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</si>
  <si>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</si>
  <si>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</si>
  <si>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</si>
  <si>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</si>
  <si>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</si>
  <si>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</si>
  <si>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</si>
  <si>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</si>
  <si>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</si>
  <si>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</si>
  <si>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</si>
  <si>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</si>
  <si>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</si>
  <si>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</si>
  <si>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</si>
  <si>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</si>
  <si>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</si>
  <si>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</si>
  <si>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</si>
  <si>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</si>
  <si>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</si>
  <si>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</si>
  <si>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</si>
  <si>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</si>
  <si>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</si>
  <si>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</si>
  <si>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</si>
  <si>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</si>
  <si>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</si>
  <si>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</si>
  <si>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</si>
  <si>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</si>
  <si>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</si>
  <si>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</si>
  <si>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</si>
  <si>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</si>
  <si>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</si>
  <si>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</si>
  <si>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</si>
  <si>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</si>
  <si>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</si>
  <si>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</si>
  <si>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</si>
  <si>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</si>
  <si>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</si>
  <si>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</si>
  <si>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</si>
  <si>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</si>
  <si>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</si>
  <si>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</si>
  <si>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</si>
  <si>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</si>
  <si>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</si>
  <si>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</si>
  <si>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</si>
  <si>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</si>
  <si>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</si>
  <si>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</si>
  <si>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</si>
  <si>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</si>
  <si>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</si>
  <si>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</si>
  <si>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</si>
  <si>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</si>
  <si>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</si>
  <si>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</si>
  <si>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</si>
  <si>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</si>
  <si>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</si>
  <si>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</si>
  <si>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</si>
  <si>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</si>
  <si>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</si>
  <si>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</si>
  <si>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</si>
  <si>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</si>
  <si>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</si>
  <si>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</si>
  <si>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</si>
  <si>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</si>
  <si>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</si>
  <si>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</si>
  <si>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</si>
  <si>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</si>
  <si>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</si>
  <si>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</si>
  <si>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</si>
  <si>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</si>
  <si>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</si>
  <si>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</si>
  <si>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</si>
  <si>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</si>
  <si>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</si>
  <si>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</si>
  <si>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</si>
  <si>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</si>
  <si>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</si>
  <si>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</si>
  <si>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</si>
  <si>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</si>
  <si>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</si>
  <si>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</si>
  <si>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</si>
  <si>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</si>
  <si>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</si>
  <si>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</si>
  <si>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</si>
  <si>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</si>
  <si>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</si>
  <si>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</si>
  <si>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</si>
  <si>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</si>
  <si>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</si>
  <si>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</si>
  <si>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</si>
  <si>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</si>
  <si>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</si>
  <si>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</si>
  <si>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</si>
  <si>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</si>
  <si>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</si>
  <si>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</si>
  <si>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</si>
  <si>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</si>
  <si>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</si>
  <si>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</si>
  <si>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</si>
  <si>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</si>
  <si>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</si>
  <si>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</si>
  <si>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</si>
  <si>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</si>
  <si>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</si>
  <si>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</si>
  <si>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</si>
  <si>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</si>
  <si>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</si>
  <si>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</si>
  <si>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</si>
  <si>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</si>
  <si>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</si>
  <si>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</si>
  <si>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</si>
  <si>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</si>
  <si>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</si>
  <si>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</si>
  <si>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</si>
  <si>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</si>
  <si>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</si>
  <si>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</si>
  <si>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</si>
  <si>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</si>
  <si>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</si>
  <si>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</si>
  <si>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</si>
  <si>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</si>
  <si>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</si>
  <si>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</si>
  <si>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</si>
  <si>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</si>
  <si>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</si>
  <si>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</si>
  <si>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</si>
  <si>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</si>
  <si>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</si>
  <si>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</si>
  <si>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</si>
  <si>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</si>
  <si>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</si>
  <si>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</si>
  <si>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</si>
  <si>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</si>
  <si>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</si>
  <si>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</si>
  <si>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</si>
  <si>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</si>
  <si>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</si>
  <si>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</si>
  <si>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</si>
  <si>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</si>
  <si>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</si>
  <si>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</si>
  <si>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</si>
  <si>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</si>
  <si>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</si>
  <si>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</si>
  <si>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</si>
  <si>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</si>
  <si>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</si>
  <si>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</si>
  <si>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</si>
  <si>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</si>
  <si>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</si>
  <si>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</si>
  <si>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</si>
  <si>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</si>
  <si>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</si>
  <si>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</si>
  <si>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</si>
  <si>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</si>
  <si>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</si>
  <si>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</si>
  <si>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</si>
  <si>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</si>
  <si>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</si>
  <si>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</si>
  <si>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</si>
  <si>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</si>
  <si>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</si>
  <si>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</si>
  <si>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</si>
  <si>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</si>
  <si>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</si>
  <si>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</si>
  <si>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</si>
  <si>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</si>
  <si>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</si>
  <si>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</si>
  <si>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</si>
  <si>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</si>
  <si>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</si>
  <si>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</si>
  <si>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</si>
  <si>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</si>
  <si>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</si>
  <si>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</si>
  <si>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</si>
  <si>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</si>
  <si>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</si>
  <si>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</si>
  <si>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</si>
  <si>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</si>
  <si>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</si>
  <si>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</si>
  <si>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</si>
  <si>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</si>
  <si>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</si>
  <si>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</si>
  <si>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</si>
  <si>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</si>
  <si>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</si>
  <si>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</si>
  <si>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</si>
  <si>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</si>
  <si>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</si>
  <si>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</si>
  <si>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</si>
  <si>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</si>
  <si>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</si>
  <si>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</si>
  <si>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</si>
  <si>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</si>
  <si>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</si>
  <si>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</si>
  <si>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</si>
  <si>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</si>
  <si>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</si>
  <si>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</si>
  <si>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</si>
  <si>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</si>
  <si>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</si>
  <si>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</si>
  <si>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</si>
  <si>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</si>
  <si>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</si>
  <si>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</si>
  <si>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</si>
  <si>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</si>
  <si>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</si>
  <si>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</si>
  <si>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</si>
  <si>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</si>
  <si>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</si>
  <si>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</si>
  <si>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</si>
  <si>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</si>
  <si>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</si>
  <si>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</si>
  <si>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</si>
  <si>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</si>
  <si>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</si>
  <si>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</si>
  <si>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</si>
  <si>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</si>
  <si>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</si>
  <si>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</si>
  <si>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</si>
  <si>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</si>
  <si>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</si>
  <si>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</si>
  <si>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</si>
  <si>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</si>
  <si>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</si>
  <si>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</si>
  <si>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</si>
  <si>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</si>
  <si>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</si>
  <si>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</si>
  <si>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</si>
  <si>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</si>
  <si>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</si>
  <si>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</si>
  <si>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</si>
  <si>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</si>
  <si>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</si>
  <si>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</si>
  <si>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</si>
  <si>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</si>
  <si>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</si>
  <si>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</si>
  <si>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</si>
  <si>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</si>
  <si>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</si>
  <si>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</si>
  <si>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</si>
  <si>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</si>
  <si>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</si>
  <si>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</si>
  <si>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</si>
  <si>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</si>
  <si>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</si>
  <si>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</si>
  <si>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</si>
  <si>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</si>
  <si>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</si>
  <si>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</si>
  <si>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</si>
  <si>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</si>
  <si>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</si>
  <si>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</si>
  <si>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</si>
  <si>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</si>
  <si>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</si>
  <si>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</si>
  <si>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</si>
  <si>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</si>
  <si>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</si>
  <si>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</si>
  <si>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</si>
  <si>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</si>
  <si>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</si>
  <si>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</si>
  <si>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</si>
  <si>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</si>
  <si>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</si>
  <si>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</si>
  <si>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</si>
  <si>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</si>
  <si>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</si>
  <si>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</si>
  <si>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</si>
  <si>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</si>
  <si>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</si>
  <si>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</si>
  <si>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</si>
  <si>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</si>
  <si>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</si>
  <si>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</si>
  <si>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</si>
  <si>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</si>
  <si>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</si>
  <si>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</si>
  <si>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</si>
  <si>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</si>
  <si>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</si>
  <si>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</si>
  <si>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</si>
  <si>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</si>
  <si>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</si>
  <si>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</si>
  <si>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</si>
  <si>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</si>
  <si>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</si>
  <si>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</si>
  <si>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</si>
  <si>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</si>
  <si>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</si>
  <si>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</si>
  <si>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</si>
  <si>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</si>
  <si>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</si>
  <si>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</si>
  <si>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</si>
  <si>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</si>
  <si>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</si>
  <si>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</si>
  <si>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</si>
  <si>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</si>
  <si>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</si>
  <si>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</si>
  <si>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</si>
  <si>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</si>
  <si>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</si>
  <si>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</si>
  <si>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</si>
  <si>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</si>
  <si>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</si>
  <si>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</si>
  <si>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</si>
  <si>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</si>
  <si>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</si>
  <si>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</si>
  <si>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</si>
  <si>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</si>
  <si>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</si>
  <si>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</si>
  <si>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</si>
  <si>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</si>
  <si>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</si>
  <si>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</si>
  <si>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</si>
  <si>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</si>
  <si>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</si>
  <si>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</si>
  <si>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</si>
  <si>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</si>
  <si>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</si>
  <si>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</si>
  <si>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</si>
  <si>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</si>
  <si>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</si>
  <si>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</si>
  <si>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</si>
  <si>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</si>
  <si>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</si>
  <si>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</si>
  <si>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</si>
  <si>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</si>
  <si>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</si>
  <si>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</si>
  <si>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</si>
  <si>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</si>
  <si>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</si>
  <si>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</si>
  <si>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</si>
  <si>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</si>
  <si>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</si>
  <si>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</si>
  <si>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</si>
  <si>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</si>
  <si>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</si>
  <si>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</si>
  <si>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</si>
  <si>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</si>
  <si>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</si>
  <si>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</si>
  <si>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</si>
  <si>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</si>
  <si>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</si>
  <si>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</si>
  <si>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</si>
  <si>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</si>
  <si>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</si>
  <si>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</si>
  <si>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</si>
  <si>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</si>
  <si>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</si>
  <si>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</si>
  <si>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</si>
  <si>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</si>
  <si>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</si>
  <si>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</si>
  <si>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</si>
  <si>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</si>
  <si>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</si>
  <si>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</si>
  <si>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</si>
  <si>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</si>
  <si>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</si>
  <si>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</si>
  <si>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</si>
  <si>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</si>
  <si>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</si>
  <si>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</si>
  <si>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</si>
  <si>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</si>
  <si>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</si>
  <si>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</si>
  <si>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</si>
  <si>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</si>
  <si>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</si>
  <si>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</si>
  <si>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</si>
  <si>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</si>
  <si>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</si>
  <si>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</si>
  <si>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</si>
  <si>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</si>
  <si>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</si>
  <si>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</si>
  <si>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</si>
  <si>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</si>
  <si>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</si>
  <si>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</si>
  <si>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</si>
  <si>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</si>
  <si>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</si>
  <si>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</si>
  <si>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</si>
  <si>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</si>
  <si>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</si>
  <si>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</si>
  <si>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</si>
  <si>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</si>
  <si>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</si>
  <si>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</si>
  <si>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</si>
  <si>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</si>
  <si>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</si>
  <si>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</si>
  <si>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</si>
  <si>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</si>
  <si>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</si>
  <si>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</si>
  <si>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</si>
  <si>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</si>
  <si>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</si>
  <si>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</si>
  <si>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</si>
  <si>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</si>
  <si>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</si>
  <si>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</si>
  <si>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</si>
  <si>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</si>
  <si>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</si>
  <si>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</si>
  <si>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</si>
  <si>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</si>
  <si>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</si>
  <si>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</si>
  <si>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</si>
  <si>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</si>
  <si>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</si>
  <si>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</si>
  <si>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</si>
  <si>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</si>
  <si>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</si>
  <si>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</si>
  <si>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</si>
  <si>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</si>
  <si>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</si>
  <si>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</si>
  <si>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</si>
  <si>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</si>
  <si>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</si>
  <si>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</si>
  <si>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</si>
  <si>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</si>
  <si>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</si>
  <si>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</si>
  <si>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</si>
  <si>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</si>
  <si>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</si>
  <si>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</si>
  <si>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</si>
  <si>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</si>
  <si>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</si>
  <si>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</si>
  <si>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</si>
  <si>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</si>
  <si>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</si>
  <si>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</si>
  <si>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</si>
  <si>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</si>
  <si>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</si>
  <si>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</si>
  <si>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</si>
  <si>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</si>
  <si>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</si>
  <si>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</si>
  <si>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</si>
  <si>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</si>
  <si>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</si>
  <si>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</si>
  <si>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</si>
  <si>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</si>
  <si>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</si>
  <si>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</si>
  <si>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</si>
  <si>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</si>
  <si>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</si>
  <si>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</si>
  <si>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</si>
  <si>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</si>
  <si>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</si>
  <si>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</si>
  <si>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</si>
  <si>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</si>
  <si>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</si>
  <si>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</si>
  <si>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</si>
  <si>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</si>
  <si>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</si>
  <si>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</si>
  <si>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</si>
  <si>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</si>
  <si>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</si>
  <si>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</si>
  <si>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</si>
  <si>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</si>
  <si>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</si>
  <si>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</si>
  <si>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</si>
  <si>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</si>
  <si>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</si>
  <si>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</si>
  <si>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</si>
  <si>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</si>
  <si>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</si>
  <si>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</si>
  <si>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</si>
  <si>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</si>
  <si>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</si>
  <si>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</si>
  <si>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</si>
  <si>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</si>
  <si>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</si>
  <si>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</si>
  <si>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</si>
  <si>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</si>
  <si>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</si>
  <si>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</si>
  <si>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</si>
  <si>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</si>
  <si>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</si>
  <si>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</si>
  <si>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</si>
  <si>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</si>
  <si>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</si>
  <si>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</si>
  <si>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</si>
  <si>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</si>
  <si>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</si>
  <si>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</si>
  <si>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</si>
  <si>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</si>
  <si>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</si>
  <si>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</si>
  <si>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</si>
  <si>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</si>
  <si>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</si>
  <si>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</si>
  <si>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</si>
  <si>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</si>
  <si>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</si>
  <si>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</si>
  <si>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</si>
  <si>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</si>
  <si>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</si>
  <si>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</si>
  <si>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</si>
  <si>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</si>
  <si>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</si>
  <si>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</si>
  <si>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</si>
  <si>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</si>
  <si>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</si>
  <si>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</si>
  <si>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</si>
  <si>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</si>
  <si>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</si>
  <si>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</si>
  <si>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</si>
  <si>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</si>
  <si>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</si>
  <si>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</si>
  <si>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</si>
  <si>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</si>
  <si>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</si>
  <si>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</si>
  <si>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</si>
  <si>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</si>
  <si>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</si>
  <si>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</si>
  <si>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</si>
  <si>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</si>
  <si>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</si>
  <si>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</si>
  <si>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</si>
  <si>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</si>
  <si>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</si>
  <si>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</si>
  <si>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</si>
  <si>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</si>
  <si>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</si>
  <si>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</si>
  <si>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</si>
  <si>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</si>
  <si>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</si>
  <si>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</si>
  <si>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</si>
  <si>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</si>
  <si>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</si>
  <si>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</si>
  <si>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</si>
  <si>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</si>
  <si>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</si>
  <si>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</si>
  <si>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</si>
  <si>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</si>
  <si>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</si>
  <si>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</si>
  <si>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</si>
  <si>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</si>
  <si>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</si>
  <si>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</si>
  <si>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</si>
  <si>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</si>
  <si>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</si>
  <si>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</si>
  <si>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</si>
  <si>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</si>
  <si>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</si>
  <si>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</si>
  <si>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</si>
  <si>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</si>
  <si>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</si>
  <si>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</si>
  <si>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</si>
  <si>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</si>
  <si>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</si>
  <si>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</si>
  <si>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</si>
  <si>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</si>
  <si>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</si>
  <si>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</si>
  <si>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</si>
  <si>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</si>
  <si>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</si>
  <si>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</si>
  <si>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</si>
  <si>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</si>
  <si>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</si>
  <si>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</si>
  <si>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</si>
  <si>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</si>
  <si>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</si>
  <si>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</si>
  <si>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</si>
  <si>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</si>
  <si>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</si>
  <si>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</si>
  <si>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</si>
  <si>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</si>
  <si>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</si>
  <si>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</si>
  <si>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</si>
  <si>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</si>
  <si>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</si>
  <si>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</si>
  <si>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</si>
  <si>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</si>
  <si>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</si>
  <si>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</si>
  <si>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</si>
  <si>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</si>
  <si>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</si>
  <si>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</si>
  <si>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</si>
  <si>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</si>
  <si>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</si>
  <si>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</si>
  <si>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</si>
  <si>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</si>
  <si>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</si>
  <si>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</si>
  <si>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</si>
  <si>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</si>
  <si>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</si>
  <si>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</si>
  <si>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</si>
  <si>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</si>
  <si>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</si>
  <si>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</si>
  <si>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</si>
  <si>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</si>
  <si>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</si>
  <si>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</si>
  <si>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</si>
  <si>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</si>
  <si>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</si>
  <si>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</si>
  <si>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</si>
  <si>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</si>
  <si>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</si>
  <si>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</si>
  <si>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</si>
  <si>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</si>
  <si>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</si>
  <si>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</si>
  <si>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</si>
  <si>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</si>
  <si>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</si>
  <si>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</si>
  <si>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</si>
  <si>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</si>
  <si>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</si>
  <si>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</si>
  <si>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</si>
  <si>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</si>
  <si>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</si>
  <si>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</si>
  <si>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</si>
  <si>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</si>
  <si>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</si>
  <si>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</si>
  <si>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</si>
  <si>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</si>
  <si>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</si>
  <si>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</si>
  <si>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</si>
  <si>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</si>
  <si>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</si>
  <si>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</si>
  <si>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</si>
  <si>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</si>
  <si>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</si>
  <si>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</si>
  <si>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</si>
  <si>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</si>
  <si>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</si>
  <si>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</si>
  <si>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</si>
  <si>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</si>
  <si>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</si>
  <si>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</si>
  <si>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</si>
  <si>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</si>
  <si>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</si>
  <si>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</si>
  <si>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</si>
  <si>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</si>
  <si>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</si>
  <si>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</si>
  <si>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</si>
  <si>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</si>
  <si>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</si>
  <si>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</si>
  <si>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</si>
  <si>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</si>
  <si>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</si>
  <si>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</si>
  <si>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</si>
  <si>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</si>
  <si>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</si>
  <si>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</si>
  <si>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</si>
  <si>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</si>
  <si>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</si>
  <si>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</si>
  <si>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</si>
  <si>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</si>
  <si>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</si>
  <si>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</si>
  <si>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</si>
  <si>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</si>
  <si>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</si>
  <si>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</si>
  <si>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</si>
  <si>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</si>
  <si>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</si>
  <si>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</si>
  <si>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</si>
  <si>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</si>
  <si>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</si>
  <si>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</si>
  <si>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</si>
  <si>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</si>
  <si>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</si>
  <si>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</si>
  <si>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</si>
  <si>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</si>
  <si>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</si>
  <si>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</si>
  <si>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</si>
  <si>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</si>
  <si>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</si>
  <si>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</si>
  <si>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</si>
  <si>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</si>
  <si>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</si>
  <si>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</si>
  <si>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</si>
  <si>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</si>
  <si>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</si>
  <si>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</si>
  <si>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</si>
  <si>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</si>
  <si>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</si>
  <si>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</si>
  <si>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</si>
  <si>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</si>
  <si>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</si>
  <si>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</si>
  <si>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</si>
  <si>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</si>
  <si>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</si>
  <si>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</si>
  <si>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</si>
  <si>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</si>
  <si>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</si>
  <si>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</si>
  <si>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</si>
  <si>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</si>
  <si>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</si>
  <si>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</si>
  <si>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</si>
  <si>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</si>
  <si>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</si>
  <si>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</si>
  <si>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</si>
  <si>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</si>
  <si>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</si>
  <si>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</si>
  <si>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</si>
  <si>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</si>
  <si>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</si>
  <si>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</si>
  <si>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</si>
  <si>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</si>
  <si>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</si>
  <si>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</si>
  <si>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</si>
  <si>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</si>
  <si>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</si>
  <si>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</si>
  <si>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</si>
  <si>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</si>
  <si>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</si>
  <si>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</si>
  <si>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</si>
  <si>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</si>
  <si>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</si>
  <si>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</si>
  <si>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</si>
  <si>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</si>
  <si>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</si>
  <si>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</si>
  <si>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</si>
  <si>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</si>
  <si>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</si>
  <si>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</si>
  <si>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</si>
  <si>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</si>
  <si>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</si>
  <si>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</si>
  <si>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</si>
  <si>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</si>
  <si>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</si>
  <si>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</si>
  <si>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</si>
  <si>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</si>
  <si>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</si>
  <si>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</si>
  <si>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</si>
  <si>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</si>
  <si>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</si>
  <si>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</si>
  <si>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</si>
  <si>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</si>
  <si>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</si>
  <si>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</si>
  <si>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</si>
  <si>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</si>
  <si>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</si>
  <si>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</si>
  <si>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</si>
  <si>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</si>
  <si>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</si>
  <si>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</si>
  <si>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</si>
  <si>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</si>
  <si>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</si>
  <si>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</si>
  <si>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</si>
  <si>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</si>
  <si>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</si>
  <si>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</si>
  <si>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</si>
  <si>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</si>
  <si>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</si>
  <si>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</si>
  <si>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</si>
  <si>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</si>
  <si>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</si>
  <si>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</si>
  <si>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</si>
  <si>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</si>
  <si>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</si>
  <si>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</si>
  <si>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</si>
  <si>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</si>
  <si>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</si>
  <si>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</si>
  <si>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</si>
  <si>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</si>
  <si>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</si>
  <si>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</si>
  <si>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</si>
  <si>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</si>
  <si>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</si>
  <si>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</si>
  <si>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</si>
  <si>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</si>
  <si>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</si>
  <si>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</si>
  <si>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</si>
  <si>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</si>
  <si>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</si>
  <si>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</si>
  <si>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</si>
  <si>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</si>
  <si>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</si>
  <si>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</si>
  <si>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</si>
  <si>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</si>
  <si>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</si>
  <si>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</si>
  <si>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</si>
  <si>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</si>
  <si>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</si>
  <si>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</si>
  <si>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</si>
  <si>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</si>
  <si>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</si>
  <si>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</si>
  <si>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</si>
  <si>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</si>
  <si>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</si>
  <si>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</si>
  <si>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</si>
  <si>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</si>
  <si>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</si>
  <si>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</si>
  <si>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</si>
  <si>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</si>
  <si>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</si>
  <si>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</si>
  <si>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</si>
  <si>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</si>
  <si>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</si>
  <si>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</si>
  <si>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</si>
  <si>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</si>
  <si>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</si>
  <si>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</si>
  <si>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</si>
  <si>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</si>
  <si>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</si>
  <si>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</si>
  <si>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</si>
  <si>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</si>
  <si>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</si>
  <si>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</si>
  <si>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</si>
  <si>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</si>
  <si>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</si>
  <si>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</si>
  <si>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</si>
  <si>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</si>
  <si>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</si>
  <si>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</si>
  <si>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</si>
  <si>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</si>
  <si>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</si>
  <si>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</si>
  <si>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</si>
  <si>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</si>
  <si>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</si>
  <si>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</si>
  <si>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</si>
  <si>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</si>
  <si>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</si>
  <si>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</si>
  <si>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</si>
  <si>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</si>
  <si>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</si>
  <si>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</si>
  <si>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</si>
  <si>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</si>
  <si>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</si>
  <si>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</si>
  <si>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</si>
  <si>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</si>
  <si>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</si>
  <si>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</si>
  <si>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</si>
  <si>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</si>
  <si>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</si>
  <si>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</si>
  <si>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</si>
  <si>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</si>
  <si>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</si>
  <si>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</si>
  <si>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</si>
  <si>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</si>
  <si>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</si>
  <si>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</si>
  <si>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</si>
  <si>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</si>
  <si>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</si>
  <si>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</si>
  <si>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</si>
  <si>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</si>
  <si>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</si>
  <si>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</si>
  <si>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</si>
  <si>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</si>
  <si>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</si>
  <si>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</si>
  <si>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</si>
  <si>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</si>
  <si>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</si>
  <si>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</si>
  <si>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</si>
  <si>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</si>
  <si>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</si>
  <si>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</si>
  <si>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</si>
  <si>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</si>
  <si>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</si>
  <si>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</si>
  <si>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</si>
  <si>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</si>
  <si>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</si>
  <si>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</si>
  <si>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</si>
  <si>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</si>
  <si>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</si>
  <si>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</si>
  <si>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</si>
  <si>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</si>
  <si>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</si>
  <si>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</si>
  <si>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</si>
  <si>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</si>
  <si>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</si>
  <si>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</si>
  <si>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</si>
  <si>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</si>
  <si>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</si>
  <si>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</si>
  <si>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</si>
  <si>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</si>
  <si>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</si>
  <si>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</si>
  <si>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</si>
  <si>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</si>
  <si>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</si>
  <si>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</si>
  <si>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</si>
  <si>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</si>
  <si>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</si>
  <si>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</si>
  <si>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</si>
  <si>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</si>
  <si>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</si>
  <si>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</si>
  <si>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</si>
  <si>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</si>
  <si>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</si>
  <si>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</si>
  <si>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</si>
  <si>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</si>
  <si>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</si>
  <si>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</si>
  <si>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</si>
  <si>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</si>
  <si>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</si>
  <si>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</si>
  <si>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</si>
  <si>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</si>
  <si>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</si>
  <si>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</si>
  <si>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</si>
  <si>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</si>
  <si>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</si>
  <si>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</si>
  <si>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</si>
  <si>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</si>
  <si>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</si>
  <si>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</si>
  <si>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</si>
  <si>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</si>
  <si>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</si>
  <si>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</si>
  <si>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</si>
  <si>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</si>
  <si>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</si>
  <si>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</si>
  <si>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</si>
  <si>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</si>
  <si>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</si>
  <si>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</si>
  <si>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</si>
  <si>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</si>
  <si>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</si>
  <si>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</si>
  <si>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</si>
  <si>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</si>
  <si>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</si>
  <si>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</si>
  <si>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</si>
  <si>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</si>
  <si>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</si>
  <si>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</si>
  <si>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</si>
  <si>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</si>
  <si>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</si>
  <si>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</si>
  <si>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</si>
  <si>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</si>
  <si>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</si>
  <si>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</si>
  <si>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</si>
  <si>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</si>
  <si>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</si>
  <si>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</si>
  <si>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</si>
  <si>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</si>
  <si>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</si>
  <si>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</si>
  <si>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</si>
  <si>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</si>
  <si>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</si>
  <si>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</si>
  <si>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</si>
  <si>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</si>
  <si>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</si>
  <si>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</si>
  <si>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</si>
  <si>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</si>
  <si>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</si>
  <si>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</si>
  <si>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</si>
  <si>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</si>
  <si>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</si>
  <si>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</si>
  <si>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</si>
  <si>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</si>
  <si>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</si>
  <si>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</si>
  <si>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</si>
  <si>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</si>
  <si>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</si>
  <si>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</si>
  <si>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</si>
  <si>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</si>
  <si>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</si>
  <si>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</si>
  <si>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</si>
  <si>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</si>
  <si>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</si>
  <si>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</si>
  <si>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</si>
  <si>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</si>
  <si>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</si>
  <si>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</si>
  <si>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</si>
  <si>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</si>
  <si>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</si>
  <si>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</si>
  <si>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</si>
  <si>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</si>
  <si>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</si>
  <si>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</si>
  <si>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</si>
  <si>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</si>
  <si>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</si>
  <si>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</si>
  <si>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</si>
  <si>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</si>
  <si>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</si>
  <si>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</si>
  <si>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</si>
  <si>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</si>
  <si>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</si>
  <si>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</si>
  <si>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</si>
  <si>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</si>
  <si>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</si>
  <si>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</si>
  <si>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</si>
  <si>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</si>
  <si>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</si>
  <si>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</si>
  <si>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</si>
  <si>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</si>
  <si>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</si>
  <si>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</si>
  <si>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</si>
  <si>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</si>
  <si>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</si>
  <si>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</si>
  <si>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</si>
  <si>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</si>
  <si>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</si>
  <si>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</si>
  <si>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</si>
  <si>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</si>
  <si>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</si>
  <si>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</si>
  <si>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</si>
  <si>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</si>
  <si>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</si>
  <si>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</si>
  <si>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</si>
  <si>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</si>
  <si>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</si>
  <si>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</si>
  <si>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</si>
  <si>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</si>
  <si>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</si>
  <si>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</si>
  <si>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</si>
  <si>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</si>
  <si>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</si>
  <si>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</si>
  <si>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</si>
  <si>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</si>
  <si>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</si>
  <si>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</si>
  <si>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</si>
  <si>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</si>
  <si>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</si>
  <si>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</si>
  <si>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</si>
  <si>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</si>
  <si>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</si>
  <si>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</si>
  <si>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</si>
  <si>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</si>
  <si>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</si>
  <si>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</si>
  <si>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</si>
  <si>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</si>
  <si>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</si>
  <si>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</si>
  <si>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</si>
  <si>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</si>
  <si>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</si>
  <si>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</si>
  <si>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</si>
  <si>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</si>
  <si>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</si>
  <si>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</si>
  <si>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</si>
  <si>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</si>
  <si>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</si>
  <si>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</si>
  <si>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</si>
  <si>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</si>
  <si>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</si>
  <si>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</si>
  <si>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</si>
  <si>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</si>
  <si>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</si>
  <si>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</si>
  <si>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</si>
  <si>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</si>
  <si>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</si>
  <si>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</si>
  <si>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</si>
  <si>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</si>
  <si>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</si>
  <si>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</si>
  <si>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</si>
  <si>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</si>
  <si>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</si>
  <si>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</si>
  <si>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</si>
  <si>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</si>
  <si>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</si>
  <si>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</si>
  <si>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</si>
  <si>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</si>
  <si>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</si>
  <si>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</si>
  <si>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</si>
  <si>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</si>
  <si>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</si>
  <si>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</si>
  <si>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</si>
  <si>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</si>
  <si>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</si>
  <si>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</si>
  <si>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</si>
  <si>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</si>
  <si>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</si>
  <si>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</si>
  <si>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</si>
  <si>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</si>
  <si>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</si>
  <si>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</si>
  <si>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</si>
  <si>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</si>
  <si>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</si>
  <si>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</si>
  <si>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</si>
  <si>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</si>
  <si>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</si>
  <si>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</si>
  <si>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</si>
  <si>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</si>
  <si>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</si>
  <si>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</si>
  <si>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</si>
  <si>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</si>
  <si>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</si>
  <si>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</si>
  <si>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</si>
  <si>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</si>
  <si>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</si>
  <si>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</si>
  <si>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</si>
  <si>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</si>
  <si>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</si>
  <si>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</si>
  <si>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</si>
  <si>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</si>
  <si>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</si>
  <si>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</si>
  <si>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</si>
  <si>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</si>
  <si>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</si>
  <si>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</si>
  <si>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</si>
  <si>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</si>
  <si>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</si>
  <si>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</si>
  <si>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</si>
  <si>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</si>
  <si>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</si>
  <si>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</si>
  <si>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</si>
  <si>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</si>
  <si>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</si>
  <si>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</si>
  <si>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</si>
  <si>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</si>
  <si>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</si>
  <si>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</si>
  <si>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</si>
  <si>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</si>
  <si>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</si>
  <si>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</si>
  <si>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</si>
  <si>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</si>
  <si>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</si>
  <si>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</si>
  <si>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</si>
  <si>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</si>
  <si>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</si>
  <si>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</si>
  <si>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</si>
  <si>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</si>
  <si>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</si>
  <si>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</si>
  <si>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</si>
  <si>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</si>
  <si>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</si>
  <si>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</si>
  <si>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</si>
  <si>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</si>
  <si>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</si>
  <si>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</si>
  <si>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</si>
  <si>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</si>
  <si>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</si>
  <si>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</si>
  <si>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</si>
  <si>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</si>
  <si>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</si>
  <si>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</si>
  <si>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</si>
  <si>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</si>
  <si>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</si>
  <si>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</si>
  <si>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</si>
  <si>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</si>
  <si>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</si>
  <si>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</si>
  <si>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</si>
  <si>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</si>
  <si>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</si>
  <si>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</si>
  <si>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</si>
  <si>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</si>
  <si>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</si>
  <si>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</si>
  <si>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</si>
  <si>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</si>
  <si>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</si>
  <si>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</si>
  <si>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</si>
  <si>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</si>
  <si>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</si>
  <si>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</si>
  <si>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</si>
  <si>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</si>
  <si>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</si>
  <si>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</si>
  <si>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</si>
  <si>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</si>
  <si>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</si>
  <si>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</si>
  <si>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</si>
  <si>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</si>
  <si>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</si>
  <si>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</si>
  <si>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</si>
  <si>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</si>
  <si>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</si>
  <si>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</si>
  <si>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</si>
  <si>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</si>
  <si>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</si>
  <si>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</si>
  <si>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</si>
  <si>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</si>
  <si>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</si>
  <si>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</si>
  <si>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</si>
  <si>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</si>
  <si>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</si>
  <si>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</si>
  <si>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</si>
  <si>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</si>
  <si>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</si>
  <si>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</si>
  <si>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</si>
  <si>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</si>
  <si>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</si>
  <si>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</si>
  <si>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</si>
  <si>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</si>
  <si>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</si>
  <si>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</si>
  <si>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</si>
  <si>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</si>
  <si>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</si>
  <si>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</si>
  <si>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</si>
  <si>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</si>
  <si>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</si>
  <si>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</si>
  <si>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</si>
  <si>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</si>
  <si>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</si>
  <si>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</si>
  <si>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</si>
  <si>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</si>
  <si>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</si>
  <si>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</si>
  <si>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</si>
  <si>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</si>
  <si>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</si>
  <si>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</si>
  <si>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</si>
  <si>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</si>
  <si>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</si>
  <si>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</si>
  <si>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</si>
  <si>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</si>
  <si>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</si>
  <si>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</si>
  <si>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</si>
  <si>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</si>
  <si>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</si>
  <si>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</si>
  <si>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</si>
  <si>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</si>
  <si>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</si>
  <si>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</si>
  <si>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</si>
  <si>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</si>
  <si>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</si>
  <si>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</si>
  <si>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</si>
  <si>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</si>
  <si>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</si>
  <si>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</si>
  <si>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</si>
  <si>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</si>
  <si>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</si>
  <si>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</si>
  <si>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</si>
  <si>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</si>
  <si>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</si>
  <si>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</si>
  <si>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</si>
  <si>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</si>
  <si>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</si>
  <si>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</si>
  <si>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</si>
  <si>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</si>
  <si>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</si>
  <si>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</si>
  <si>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</si>
  <si>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</si>
  <si>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</si>
  <si>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</si>
  <si>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</si>
  <si>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</si>
  <si>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</si>
  <si>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</si>
  <si>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</si>
  <si>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</si>
  <si>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</si>
  <si>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</si>
  <si>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</si>
  <si>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</si>
  <si>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</si>
  <si>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</si>
  <si>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</si>
  <si>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</si>
  <si>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</si>
  <si>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</si>
  <si>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</si>
  <si>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</si>
  <si>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</si>
  <si>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</si>
  <si>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</si>
  <si>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</si>
  <si>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</si>
  <si>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</si>
  <si>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</si>
  <si>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</si>
  <si>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</si>
  <si>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</si>
  <si>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</si>
  <si>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</si>
  <si>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</si>
  <si>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</si>
  <si>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</si>
  <si>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</si>
  <si>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</si>
  <si>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</si>
  <si>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</si>
  <si>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</si>
  <si>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</si>
  <si>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</si>
  <si>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</si>
  <si>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</si>
  <si>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</si>
  <si>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</si>
  <si>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</si>
  <si>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</si>
  <si>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</si>
  <si>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</si>
  <si>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</si>
  <si>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</si>
  <si>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</si>
  <si>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</si>
  <si>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</si>
  <si>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</si>
  <si>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</si>
  <si>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</si>
  <si>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</si>
  <si>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</si>
  <si>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</si>
  <si>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</si>
  <si>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</si>
  <si>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</si>
  <si>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</si>
  <si>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</si>
  <si>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</si>
  <si>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</si>
  <si>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</si>
  <si>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</si>
  <si>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</si>
  <si>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</si>
  <si>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</si>
  <si>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</si>
  <si>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</si>
  <si>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</si>
  <si>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</si>
  <si>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</si>
  <si>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</si>
  <si>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</si>
  <si>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</si>
  <si>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</si>
  <si>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</si>
  <si>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</si>
  <si>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</si>
  <si>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</si>
  <si>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</si>
  <si>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</si>
  <si>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</si>
  <si>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</si>
  <si>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</si>
  <si>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</si>
  <si>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</si>
  <si>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</si>
  <si>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</si>
  <si>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</si>
  <si>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</si>
  <si>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</si>
  <si>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</si>
  <si>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</si>
  <si>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</si>
  <si>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</si>
  <si>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</si>
  <si>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</si>
  <si>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</si>
  <si>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</si>
  <si>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</si>
  <si>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</si>
  <si>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</si>
  <si>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</si>
  <si>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</si>
  <si>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</si>
  <si>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</si>
  <si>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</si>
  <si>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</si>
  <si>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</si>
  <si>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</si>
  <si>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</si>
  <si>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</si>
  <si>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</si>
  <si>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</si>
  <si>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</si>
  <si>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</si>
  <si>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</si>
  <si>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</si>
  <si>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</si>
  <si>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</si>
  <si>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</si>
  <si>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</si>
  <si>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</si>
  <si>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</si>
  <si>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</si>
  <si>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</si>
  <si>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</si>
  <si>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</si>
  <si>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</si>
  <si>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</si>
  <si>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</si>
  <si>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</si>
  <si>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</si>
  <si>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</si>
  <si>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</si>
  <si>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</si>
  <si>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</si>
  <si>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</si>
  <si>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</si>
  <si>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</si>
  <si>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</si>
  <si>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</si>
  <si>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</si>
  <si>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</si>
  <si>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</si>
  <si>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</si>
  <si>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</si>
  <si>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</si>
  <si>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</si>
  <si>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</si>
  <si>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</si>
  <si>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</si>
  <si>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</si>
  <si>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</si>
  <si>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</si>
  <si>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</si>
  <si>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</si>
  <si>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</si>
  <si>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</si>
  <si>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</si>
  <si>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</si>
  <si>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</si>
  <si>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</si>
  <si>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</si>
  <si>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</si>
  <si>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</si>
  <si>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</si>
  <si>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</si>
  <si>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</si>
  <si>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</si>
  <si>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</si>
  <si>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</si>
  <si>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</si>
  <si>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</si>
  <si>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</si>
  <si>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</si>
  <si>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</si>
  <si>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</si>
  <si>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</si>
  <si>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</si>
  <si>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</si>
  <si>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</si>
  <si>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</si>
  <si>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</si>
  <si>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</si>
  <si>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</si>
  <si>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</si>
  <si>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</si>
  <si>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</si>
  <si>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</si>
  <si>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</si>
  <si>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</si>
  <si>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</si>
  <si>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</si>
  <si>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</si>
  <si>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</si>
  <si>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</si>
  <si>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</si>
  <si>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</si>
  <si>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</si>
  <si>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</si>
  <si>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</si>
  <si>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</si>
  <si>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</si>
  <si>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</si>
  <si>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</si>
  <si>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</si>
  <si>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</si>
  <si>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</si>
  <si>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</si>
  <si>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</si>
  <si>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</si>
  <si>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</si>
  <si>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</si>
  <si>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</si>
  <si>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</si>
  <si>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</si>
  <si>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</si>
  <si>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</si>
  <si>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</si>
  <si>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</si>
  <si>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</si>
  <si>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</si>
  <si>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</si>
  <si>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</si>
  <si>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</si>
  <si>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</si>
  <si>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</si>
  <si>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</si>
  <si>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</si>
  <si>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</si>
  <si>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</si>
  <si>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</si>
  <si>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</si>
  <si>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</si>
  <si>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</si>
  <si>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</si>
  <si>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</si>
  <si>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</si>
  <si>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</si>
  <si>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</si>
  <si>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</si>
  <si>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</si>
  <si>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</si>
  <si>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</si>
  <si>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</si>
  <si>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</si>
  <si>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</si>
  <si>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</si>
  <si>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</si>
  <si>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</si>
  <si>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</si>
  <si>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</si>
  <si>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</si>
  <si>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</si>
  <si>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</si>
  <si>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</si>
  <si>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</si>
  <si>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</si>
  <si>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</si>
  <si>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</si>
  <si>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</si>
  <si>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</si>
  <si>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</si>
  <si>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</si>
  <si>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</si>
  <si>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</si>
  <si>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</si>
  <si>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</si>
  <si>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</si>
  <si>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</si>
  <si>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</si>
  <si>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</si>
  <si>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</si>
  <si>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</si>
  <si>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</si>
  <si>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</si>
  <si>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</si>
  <si>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</si>
  <si>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</si>
  <si>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</si>
  <si>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</si>
  <si>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</si>
  <si>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</si>
  <si>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</si>
  <si>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</si>
  <si>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</si>
  <si>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</si>
  <si>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</si>
  <si>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</si>
  <si>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</si>
  <si>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</si>
  <si>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</si>
  <si>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</si>
  <si>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</si>
  <si>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</si>
  <si>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</si>
  <si>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</si>
  <si>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</si>
  <si>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</si>
  <si>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</si>
  <si>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</si>
  <si>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</si>
  <si>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</si>
  <si>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</si>
  <si>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</si>
  <si>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</si>
  <si>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</si>
  <si>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</si>
  <si>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</si>
  <si>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</si>
  <si>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</si>
  <si>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</si>
  <si>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</si>
  <si>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</si>
  <si>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</si>
  <si>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</si>
  <si>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</si>
  <si>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</si>
  <si>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</si>
  <si>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</si>
  <si>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</si>
  <si>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</si>
  <si>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</si>
  <si>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</si>
  <si>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</si>
  <si>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</si>
  <si>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</si>
  <si>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</si>
  <si>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</si>
  <si>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</si>
  <si>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</si>
  <si>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</si>
  <si>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</si>
  <si>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</si>
  <si>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</si>
  <si>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</si>
  <si>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</si>
  <si>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</si>
  <si>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</si>
  <si>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</si>
  <si>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</si>
  <si>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</si>
  <si>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</si>
  <si>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</si>
  <si>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</si>
  <si>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</si>
  <si>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</si>
  <si>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</si>
  <si>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</si>
  <si>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</si>
  <si>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</si>
  <si>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</si>
  <si>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</si>
  <si>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</si>
  <si>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</si>
  <si>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</si>
  <si>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</si>
  <si>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</si>
  <si>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</si>
  <si>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</si>
  <si>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</si>
  <si>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</si>
  <si>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</si>
  <si>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</si>
  <si>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</si>
  <si>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</si>
  <si>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</si>
  <si>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</si>
  <si>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</si>
  <si>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</si>
  <si>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</si>
  <si>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</si>
  <si>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</si>
  <si>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</si>
  <si>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</si>
  <si>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</si>
  <si>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</si>
  <si>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</si>
  <si>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</si>
  <si>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</si>
  <si>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</si>
  <si>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</si>
  <si>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</si>
  <si>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</si>
  <si>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</si>
  <si>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</si>
  <si>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</si>
  <si>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</si>
  <si>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</si>
  <si>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</si>
  <si>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</si>
  <si>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</si>
  <si>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</si>
  <si>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</si>
  <si>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</si>
  <si>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</si>
  <si>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</si>
  <si>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</si>
  <si>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</si>
  <si>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</si>
  <si>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</si>
  <si>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</si>
  <si>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</si>
  <si>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</si>
  <si>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</si>
  <si>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</si>
  <si>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</si>
  <si>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</si>
  <si>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</si>
  <si>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</si>
  <si>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</si>
  <si>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</si>
  <si>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</si>
  <si>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</si>
  <si>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</si>
  <si>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</si>
  <si>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</si>
  <si>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</si>
  <si>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</si>
  <si>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</si>
  <si>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</si>
  <si>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</si>
  <si>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</si>
  <si>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</si>
  <si>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</si>
  <si>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</si>
  <si>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</si>
  <si>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</si>
  <si>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</si>
  <si>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</si>
  <si>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</si>
  <si>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</si>
  <si>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</si>
  <si>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</si>
  <si>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</si>
  <si>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</si>
  <si>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</si>
  <si>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</si>
  <si>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</si>
  <si>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</si>
  <si>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</si>
  <si>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</si>
  <si>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</si>
  <si>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</si>
  <si>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</si>
  <si>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</si>
  <si>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</si>
  <si>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</si>
  <si>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</si>
  <si>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</si>
  <si>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</si>
  <si>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</si>
  <si>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</si>
  <si>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</si>
  <si>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</si>
  <si>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</si>
  <si>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</si>
  <si>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</si>
  <si>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</si>
  <si>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</si>
  <si>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</si>
  <si>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</si>
  <si>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</si>
  <si>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</si>
  <si>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</si>
  <si>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</si>
  <si>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</si>
  <si>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</si>
  <si>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</si>
  <si>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</si>
  <si>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</si>
  <si>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</si>
  <si>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</si>
  <si>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</si>
  <si>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</si>
  <si>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</si>
  <si>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</si>
  <si>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</si>
  <si>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</si>
  <si>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</si>
  <si>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</si>
  <si>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</si>
  <si>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</si>
  <si>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</si>
  <si>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</si>
  <si>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</si>
  <si>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</si>
  <si>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</si>
  <si>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</si>
  <si>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</si>
  <si>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</si>
  <si>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</si>
  <si>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</si>
  <si>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</si>
  <si>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</si>
  <si>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</si>
  <si>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</si>
  <si>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</si>
  <si>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</si>
  <si>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</si>
  <si>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</si>
  <si>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</si>
  <si>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</si>
  <si>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</si>
  <si>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</si>
  <si>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</si>
  <si>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</si>
  <si>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</si>
  <si>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</si>
  <si>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</si>
  <si>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</si>
  <si>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</si>
  <si>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</si>
  <si>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</si>
  <si>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</si>
  <si>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</si>
  <si>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</si>
  <si>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</si>
  <si>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</si>
  <si>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</si>
  <si>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</si>
  <si>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</si>
  <si>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</si>
  <si>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</si>
  <si>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</si>
  <si>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</si>
  <si>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</si>
  <si>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</si>
  <si>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</si>
  <si>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</si>
  <si>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</si>
  <si>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</si>
  <si>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</si>
  <si>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</si>
  <si>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</si>
  <si>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</si>
  <si>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</si>
  <si>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</si>
  <si>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</si>
  <si>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</si>
  <si>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</si>
  <si>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</si>
  <si>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</si>
  <si>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</si>
  <si>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</si>
  <si>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</si>
  <si>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</si>
  <si>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</si>
  <si>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</si>
  <si>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</si>
  <si>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</si>
  <si>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</si>
  <si>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</si>
  <si>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</si>
  <si>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</si>
  <si>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</si>
  <si>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</si>
  <si>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</si>
  <si>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</si>
  <si>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</si>
  <si>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</si>
  <si>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</si>
  <si>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</si>
  <si>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</si>
  <si>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</si>
  <si>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</si>
  <si>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</si>
  <si>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</si>
  <si>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</si>
  <si>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</si>
  <si>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</si>
  <si>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</si>
  <si>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</si>
  <si>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</si>
  <si>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</si>
  <si>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</si>
  <si>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</si>
  <si>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</si>
  <si>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</si>
  <si>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</si>
  <si>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</si>
  <si>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</si>
  <si>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</si>
  <si>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</si>
  <si>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</si>
  <si>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</si>
  <si>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</si>
  <si>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</si>
  <si>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</si>
  <si>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</si>
  <si>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</si>
  <si>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</si>
  <si>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</si>
  <si>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</si>
  <si>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</si>
  <si>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</si>
  <si>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</si>
  <si>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</si>
  <si>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</si>
  <si>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</si>
  <si>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</si>
  <si>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</si>
  <si>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</si>
  <si>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</si>
  <si>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</si>
  <si>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</si>
  <si>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</si>
  <si>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</si>
  <si>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</si>
  <si>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</si>
  <si>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</si>
  <si>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</si>
  <si>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</si>
  <si>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</si>
  <si>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</si>
  <si>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</si>
  <si>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</si>
  <si>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</si>
  <si>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</si>
  <si>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</si>
  <si>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</si>
  <si>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</si>
  <si>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</si>
  <si>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</si>
  <si>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</si>
  <si>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</si>
  <si>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</si>
  <si>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</si>
  <si>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</si>
  <si>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</si>
  <si>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</si>
  <si>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</si>
  <si>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</si>
  <si>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</si>
  <si>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</si>
  <si>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</si>
  <si>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</si>
  <si>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</si>
  <si>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</si>
  <si>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</si>
  <si>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</si>
  <si>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</si>
  <si>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</si>
  <si>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</si>
  <si>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</si>
  <si>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</si>
  <si>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</si>
  <si>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</si>
  <si>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</si>
  <si>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</si>
  <si>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</si>
  <si>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</si>
  <si>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</si>
  <si>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</si>
  <si>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</si>
  <si>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</si>
  <si>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</si>
  <si>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</si>
  <si>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</si>
  <si>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</si>
  <si>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</si>
  <si>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</si>
  <si>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</si>
  <si>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</si>
  <si>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</si>
  <si>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</si>
  <si>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</si>
  <si>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</si>
  <si>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</si>
  <si>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</si>
  <si>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</si>
  <si>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</si>
  <si>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</si>
  <si>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</si>
  <si>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</si>
  <si>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</si>
  <si>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</si>
  <si>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</si>
  <si>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</si>
  <si>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</si>
  <si>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</si>
  <si>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</si>
  <si>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</si>
  <si>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</si>
  <si>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</si>
  <si>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</si>
  <si>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</si>
  <si>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</si>
  <si>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</si>
  <si>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</si>
  <si>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</si>
  <si>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</si>
  <si>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</si>
  <si>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</si>
  <si>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</si>
  <si>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</si>
  <si>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</si>
  <si>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</si>
  <si>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</si>
  <si>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</si>
  <si>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</si>
  <si>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</si>
  <si>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</si>
  <si>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</si>
  <si>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</si>
  <si>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</si>
  <si>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</si>
  <si>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</si>
  <si>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</si>
  <si>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</si>
  <si>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</si>
  <si>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</si>
  <si>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</si>
  <si>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</si>
  <si>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</si>
  <si>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</si>
  <si>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</si>
  <si>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</si>
  <si>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</si>
  <si>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</si>
  <si>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</si>
  <si>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</si>
  <si>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</si>
  <si>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</si>
  <si>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</si>
  <si>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</si>
  <si>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</si>
  <si>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</si>
  <si>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</si>
  <si>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</si>
  <si>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</si>
  <si>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</si>
  <si>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</si>
  <si>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</si>
  <si>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</si>
  <si>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</si>
  <si>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</si>
  <si>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</si>
  <si>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</si>
  <si>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</si>
  <si>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</si>
  <si>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</si>
  <si>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</si>
  <si>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</si>
  <si>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</si>
  <si>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</si>
  <si>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</si>
  <si>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</si>
  <si>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</si>
  <si>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</si>
  <si>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</si>
  <si>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</si>
  <si>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</si>
  <si>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</si>
  <si>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</si>
  <si>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</si>
  <si>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</si>
  <si>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</si>
  <si>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</si>
  <si>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</si>
  <si>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</si>
  <si>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</si>
  <si>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</si>
  <si>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</si>
  <si>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</si>
  <si>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</si>
  <si>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</si>
  <si>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</si>
  <si>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</si>
  <si>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</si>
  <si>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</si>
  <si>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</si>
  <si>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</si>
  <si>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</si>
  <si>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</si>
  <si>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</si>
  <si>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</si>
  <si>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</si>
  <si>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</si>
  <si>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</si>
  <si>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</si>
  <si>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</si>
  <si>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</si>
  <si>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</si>
  <si>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</si>
  <si>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</si>
  <si>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</si>
  <si>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</si>
  <si>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</si>
  <si>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</si>
  <si>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</si>
  <si>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</si>
  <si>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</si>
  <si>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</si>
  <si>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</si>
  <si>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</si>
  <si>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</si>
  <si>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</si>
  <si>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</si>
  <si>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</si>
  <si>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</si>
  <si>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</si>
  <si>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</si>
  <si>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</si>
  <si>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</si>
  <si>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</si>
  <si>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</si>
  <si>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</si>
  <si>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</si>
  <si>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</si>
  <si>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</si>
  <si>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</si>
  <si>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</si>
  <si>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</si>
  <si>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</si>
  <si>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</si>
  <si>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</si>
  <si>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</si>
  <si>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</si>
  <si>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</si>
  <si>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</si>
  <si>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</si>
  <si>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</si>
  <si>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</si>
  <si>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</si>
  <si>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</si>
  <si>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</si>
  <si>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</si>
  <si>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</si>
  <si>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</si>
  <si>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</si>
  <si>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</si>
  <si>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</si>
  <si>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</si>
  <si>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</si>
  <si>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</si>
  <si>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</si>
  <si>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</si>
  <si>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</si>
  <si>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</si>
  <si>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</si>
  <si>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</si>
  <si>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</si>
  <si>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</si>
  <si>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</si>
  <si>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</si>
  <si>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</si>
  <si>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</si>
  <si>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</si>
  <si>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</si>
  <si>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</si>
  <si>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</si>
  <si>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</si>
  <si>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</si>
  <si>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</si>
  <si>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</si>
  <si>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</si>
  <si>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</si>
  <si>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</si>
  <si>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</si>
  <si>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</si>
  <si>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</si>
  <si>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</si>
  <si>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</si>
  <si>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</si>
  <si>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</si>
  <si>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</si>
  <si>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</si>
  <si>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</si>
  <si>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</si>
  <si>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</si>
  <si>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</si>
  <si>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</si>
  <si>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</si>
  <si>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</si>
  <si>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</si>
  <si>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</si>
  <si>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</si>
  <si>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</si>
  <si>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</si>
  <si>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</si>
  <si>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</si>
  <si>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</si>
  <si>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</si>
  <si>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</si>
  <si>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</si>
  <si>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</si>
  <si>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</si>
  <si>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</si>
  <si>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</si>
  <si>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</si>
  <si>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</si>
  <si>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</si>
  <si>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</si>
  <si>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</si>
  <si>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</si>
  <si>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</si>
  <si>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</si>
  <si>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</si>
  <si>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</si>
  <si>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</si>
  <si>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</si>
  <si>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</si>
  <si>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</si>
  <si>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</si>
  <si>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</si>
  <si>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</si>
  <si>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</si>
  <si>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</si>
  <si>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</si>
  <si>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</si>
  <si>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</si>
  <si>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</si>
  <si>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</si>
  <si>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</si>
  <si>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</si>
  <si>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</si>
  <si>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</si>
  <si>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</si>
  <si>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</si>
  <si>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</si>
  <si>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</si>
  <si>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</si>
  <si>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</si>
  <si>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</si>
  <si>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</si>
  <si>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</si>
  <si>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</si>
  <si>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</si>
  <si>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</si>
  <si>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</si>
  <si>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</si>
  <si>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</si>
  <si>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</si>
  <si>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</si>
  <si>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</si>
  <si>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</si>
  <si>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</si>
  <si>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</si>
  <si>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</si>
  <si>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</si>
  <si>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</si>
  <si>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</si>
  <si>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</si>
  <si>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</si>
  <si>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</si>
  <si>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</si>
  <si>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</si>
  <si>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</si>
  <si>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</si>
  <si>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</si>
  <si>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</si>
  <si>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</si>
  <si>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</si>
  <si>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</si>
  <si>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</si>
  <si>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</si>
  <si>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</si>
  <si>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</si>
  <si>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</si>
  <si>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</si>
  <si>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</si>
  <si>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</si>
  <si>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</si>
  <si>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</si>
  <si>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</si>
  <si>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</si>
  <si>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</si>
  <si>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</si>
  <si>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</si>
  <si>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</si>
  <si>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</si>
  <si>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</si>
  <si>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</si>
  <si>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</si>
  <si>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</si>
  <si>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</si>
  <si>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</si>
  <si>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</si>
  <si>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</si>
  <si>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</si>
  <si>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</si>
  <si>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</si>
  <si>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</si>
  <si>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</si>
  <si>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</si>
  <si>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</si>
  <si>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</si>
  <si>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</si>
  <si>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</si>
  <si>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</si>
  <si>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</si>
  <si>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</si>
  <si>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</si>
  <si>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</si>
  <si>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</si>
  <si>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</si>
  <si>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</si>
  <si>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</si>
  <si>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</si>
  <si>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</si>
  <si>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</si>
  <si>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</si>
  <si>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</si>
  <si>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</si>
  <si>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</si>
  <si>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</si>
  <si>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</si>
  <si>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</si>
  <si>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</si>
  <si>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</si>
  <si>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</si>
  <si>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</si>
  <si>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</si>
  <si>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</si>
  <si>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</si>
  <si>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</si>
  <si>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</si>
  <si>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</si>
  <si>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</si>
  <si>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</si>
  <si>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</si>
  <si>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</si>
  <si>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</si>
  <si>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</si>
  <si>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</si>
  <si>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</si>
  <si>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</si>
  <si>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</si>
  <si>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</si>
  <si>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</si>
  <si>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</si>
  <si>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</si>
  <si>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</si>
  <si>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</si>
  <si>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</si>
  <si>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</si>
  <si>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</si>
  <si>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</si>
  <si>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</si>
  <si>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</si>
  <si>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</si>
  <si>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</si>
  <si>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</si>
  <si>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</si>
  <si>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</si>
  <si>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</si>
  <si>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</si>
  <si>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</si>
  <si>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</si>
  <si>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</si>
  <si>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</si>
  <si>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</si>
  <si>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</si>
  <si>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</si>
  <si>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</si>
  <si>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</si>
  <si>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</si>
  <si>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</si>
  <si>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</si>
  <si>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</si>
  <si>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</si>
  <si>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</si>
  <si>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</si>
  <si>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</si>
  <si>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</si>
  <si>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</si>
  <si>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</si>
  <si>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</si>
  <si>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</si>
  <si>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</si>
  <si>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</si>
  <si>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</si>
  <si>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</si>
  <si>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</si>
  <si>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</si>
  <si>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</si>
  <si>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</si>
  <si>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</si>
  <si>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</si>
  <si>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</si>
  <si>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</si>
  <si>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</si>
  <si>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</si>
  <si>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</si>
  <si>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</si>
  <si>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</si>
  <si>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</si>
  <si>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</si>
  <si>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</si>
  <si>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</si>
  <si>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</si>
  <si>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</si>
  <si>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</si>
  <si>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</si>
  <si>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</si>
  <si>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</si>
  <si>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</si>
  <si>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</si>
  <si>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</si>
  <si>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</si>
  <si>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</si>
  <si>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</si>
  <si>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</si>
  <si>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</si>
  <si>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</si>
  <si>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</si>
  <si>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</si>
  <si>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</si>
  <si>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</si>
  <si>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</si>
  <si>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</si>
  <si>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</si>
  <si>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</si>
  <si>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</si>
  <si>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</si>
  <si>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</si>
  <si>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</si>
  <si>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</si>
  <si>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</si>
  <si>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</si>
  <si>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</si>
  <si>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</si>
  <si>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</si>
  <si>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</si>
  <si>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</si>
  <si>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</si>
  <si>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</si>
  <si>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</si>
  <si>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</si>
  <si>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</si>
  <si>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</si>
  <si>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</si>
  <si>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</si>
  <si>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</si>
  <si>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</si>
  <si>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</si>
  <si>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</si>
  <si>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</si>
  <si>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</si>
  <si>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</si>
  <si>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</si>
  <si>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</si>
  <si>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</si>
  <si>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</si>
  <si>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</si>
  <si>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</si>
  <si>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</si>
  <si>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</si>
  <si>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</si>
  <si>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</si>
  <si>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</si>
  <si>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</si>
  <si>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</si>
  <si>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</si>
  <si>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</si>
  <si>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</si>
  <si>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</si>
  <si>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</si>
  <si>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</si>
  <si>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</si>
  <si>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</si>
  <si>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</si>
  <si>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</si>
  <si>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</si>
  <si>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</si>
  <si>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</si>
  <si>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</si>
  <si>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</si>
  <si>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</si>
  <si>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</si>
  <si>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</si>
  <si>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</si>
  <si>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</si>
  <si>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</si>
  <si>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</si>
  <si>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</si>
  <si>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</si>
  <si>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</si>
  <si>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</si>
  <si>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</si>
  <si>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</si>
  <si>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</si>
  <si>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</si>
  <si>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</si>
  <si>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</si>
  <si>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</si>
  <si>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</si>
  <si>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</si>
  <si>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</si>
  <si>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</si>
  <si>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</si>
  <si>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</si>
  <si>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</si>
  <si>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</si>
  <si>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</si>
  <si>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</si>
  <si>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</si>
  <si>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</si>
  <si>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</si>
  <si>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</si>
  <si>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</si>
  <si>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</si>
  <si>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</si>
  <si>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</si>
  <si>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</si>
  <si>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</si>
  <si>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</si>
  <si>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</si>
  <si>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</si>
  <si>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</si>
  <si>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</si>
  <si>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</si>
  <si>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</si>
  <si>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</si>
  <si>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</si>
  <si>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</si>
  <si>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</si>
  <si>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</si>
  <si>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</si>
  <si>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</si>
  <si>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</si>
  <si>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</si>
  <si>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</si>
  <si>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</si>
  <si>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</si>
  <si>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</si>
  <si>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</si>
  <si>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</si>
  <si>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</si>
  <si>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</si>
  <si>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</si>
  <si>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</si>
  <si>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</si>
  <si>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</si>
  <si>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</si>
  <si>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</si>
  <si>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</si>
  <si>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</si>
  <si>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</si>
  <si>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</si>
  <si>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</si>
  <si>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</si>
  <si>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</si>
  <si>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</si>
  <si>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</si>
  <si>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</si>
  <si>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</si>
  <si>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</si>
  <si>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</si>
  <si>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</si>
  <si>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</si>
  <si>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</si>
  <si>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</si>
  <si>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</si>
  <si>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</si>
  <si>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</si>
  <si>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</si>
  <si>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</si>
  <si>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</si>
  <si>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</si>
  <si>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</si>
  <si>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</si>
  <si>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</si>
  <si>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</si>
  <si>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</si>
  <si>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</si>
  <si>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</si>
  <si>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</si>
  <si>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</si>
  <si>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</si>
  <si>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</si>
  <si>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</si>
  <si>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</si>
  <si>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</si>
  <si>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</si>
  <si>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</si>
  <si>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</si>
  <si>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</si>
  <si>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</si>
  <si>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</si>
  <si>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</si>
  <si>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</si>
  <si>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</si>
  <si>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</si>
  <si>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</si>
  <si>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</si>
  <si>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</si>
  <si>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</si>
  <si>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</si>
  <si>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</si>
  <si>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</si>
  <si>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</si>
  <si>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</si>
  <si>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</si>
  <si>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</si>
  <si>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</si>
  <si>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</si>
  <si>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</si>
  <si>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</si>
  <si>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</si>
  <si>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</si>
  <si>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</si>
  <si>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</si>
  <si>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</si>
  <si>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</si>
  <si>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</si>
  <si>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</si>
  <si>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</si>
  <si>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</si>
  <si>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</si>
  <si>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</si>
  <si>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</si>
  <si>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</si>
  <si>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</si>
  <si>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</si>
  <si>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</si>
  <si>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</si>
  <si>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</si>
  <si>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</si>
  <si>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</si>
  <si>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</si>
  <si>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</si>
  <si>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</si>
  <si>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</si>
  <si>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</si>
  <si>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</si>
  <si>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</si>
  <si>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</si>
  <si>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</si>
  <si>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</si>
  <si>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</si>
  <si>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</si>
  <si>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</si>
  <si>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</si>
  <si>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</si>
  <si>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</si>
  <si>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</si>
  <si>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</si>
  <si>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</si>
  <si>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</si>
  <si>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</si>
  <si>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</si>
  <si>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</si>
  <si>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</si>
  <si>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</si>
  <si>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</si>
  <si>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</si>
  <si>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</si>
  <si>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</si>
  <si>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</si>
  <si>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</si>
  <si>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</si>
  <si>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</si>
  <si>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</si>
  <si>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</si>
  <si>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</si>
  <si>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</si>
  <si>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</si>
  <si>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</si>
  <si>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</si>
  <si>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</si>
  <si>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</si>
  <si>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</si>
  <si>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</si>
  <si>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</si>
  <si>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</si>
  <si>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</si>
  <si>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</si>
  <si>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</si>
  <si>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</si>
  <si>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</si>
  <si>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</si>
  <si>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</si>
  <si>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</si>
  <si>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</si>
  <si>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</si>
  <si>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</si>
  <si>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</si>
  <si>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</si>
  <si>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</si>
  <si>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</si>
  <si>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</si>
  <si>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</si>
  <si>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</si>
  <si>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</si>
  <si>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</si>
  <si>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</si>
  <si>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</si>
  <si>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</si>
  <si>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</si>
  <si>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</si>
  <si>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</si>
  <si>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</si>
  <si>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</si>
  <si>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</si>
  <si>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</si>
  <si>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</si>
  <si>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</si>
  <si>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</si>
  <si>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</si>
  <si>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</si>
  <si>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</si>
  <si>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</si>
  <si>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</si>
  <si>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</si>
  <si>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</si>
  <si>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</si>
  <si>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</si>
  <si>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</si>
  <si>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</si>
  <si>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</si>
  <si>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</si>
  <si>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</si>
  <si>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</si>
  <si>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</si>
  <si>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</si>
  <si>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</si>
  <si>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</si>
  <si>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</si>
  <si>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</si>
  <si>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</si>
  <si>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</si>
  <si>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</si>
  <si>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</si>
  <si>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</si>
  <si>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</si>
  <si>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</si>
  <si>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</si>
  <si>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</si>
  <si>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</si>
  <si>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</si>
  <si>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</si>
  <si>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</si>
  <si>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</si>
  <si>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</si>
  <si>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</si>
  <si>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</si>
  <si>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</si>
  <si>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</si>
  <si>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</si>
  <si>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</si>
  <si>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</si>
  <si>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</si>
  <si>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</si>
  <si>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</si>
  <si>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</si>
  <si>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</si>
  <si>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</si>
  <si>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</si>
  <si>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</si>
  <si>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</si>
  <si>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</si>
  <si>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</si>
  <si>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</si>
  <si>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</si>
  <si>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</si>
  <si>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</si>
  <si>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</si>
  <si>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</si>
  <si>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</si>
  <si>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</si>
  <si>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</si>
  <si>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</si>
  <si>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</si>
  <si>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</si>
  <si>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</si>
  <si>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</si>
  <si>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</si>
  <si>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</si>
  <si>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</si>
  <si>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</si>
  <si>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</si>
  <si>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</si>
  <si>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</si>
  <si>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</si>
  <si>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</si>
  <si>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</si>
  <si>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</si>
  <si>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</si>
  <si>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</si>
  <si>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</si>
  <si>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</si>
  <si>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</si>
  <si>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</si>
  <si>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</si>
  <si>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</si>
  <si>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</si>
  <si>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</si>
  <si>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</si>
  <si>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</si>
  <si>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</si>
  <si>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</si>
  <si>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</si>
  <si>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</si>
  <si>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</si>
  <si>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</si>
  <si>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</si>
  <si>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</si>
  <si>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</si>
  <si>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</si>
  <si>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</si>
  <si>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</si>
  <si>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</si>
  <si>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</si>
  <si>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</si>
  <si>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</si>
  <si>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</si>
  <si>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</si>
  <si>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</si>
  <si>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</si>
  <si>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</si>
  <si>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</si>
  <si>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</si>
  <si>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</si>
  <si>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</si>
  <si>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</si>
  <si>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</si>
  <si>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</si>
  <si>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</si>
  <si>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</si>
  <si>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</si>
  <si>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</si>
  <si>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</si>
  <si>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</si>
  <si>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</si>
  <si>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</si>
  <si>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</si>
  <si>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</si>
  <si>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</si>
  <si>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</si>
  <si>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</si>
  <si>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</si>
  <si>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</si>
  <si>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</si>
  <si>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</si>
  <si>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</si>
  <si>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</si>
  <si>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</si>
  <si>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</si>
  <si>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</si>
  <si>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</si>
  <si>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</si>
  <si>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</si>
  <si>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</si>
  <si>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</si>
  <si>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</si>
  <si>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</si>
  <si>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</si>
  <si>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</si>
  <si>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</si>
  <si>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</si>
  <si>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</si>
  <si>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</si>
  <si>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</si>
  <si>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</si>
  <si>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</si>
  <si>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</si>
  <si>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</si>
  <si>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</si>
  <si>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</si>
  <si>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</si>
  <si>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</si>
  <si>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</si>
  <si>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</si>
  <si>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</si>
  <si>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</si>
  <si>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</si>
  <si>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</si>
  <si>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</si>
  <si>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</si>
  <si>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</si>
  <si>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</si>
  <si>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</si>
  <si>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</si>
  <si>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</si>
  <si>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</si>
  <si>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</si>
  <si>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</si>
  <si>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</si>
  <si>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</si>
  <si>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</si>
  <si>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</si>
  <si>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</si>
  <si>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</si>
  <si>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</si>
  <si>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</si>
  <si>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</si>
  <si>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</si>
  <si>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</si>
  <si>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</si>
  <si>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</si>
  <si>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</si>
  <si>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</si>
  <si>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</si>
  <si>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</si>
  <si>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</si>
  <si>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</si>
  <si>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</si>
  <si>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</si>
  <si>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</si>
  <si>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</si>
  <si>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</si>
  <si>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</si>
  <si>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</si>
  <si>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</si>
  <si>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</si>
  <si>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</si>
  <si>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</si>
  <si>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</si>
  <si>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</si>
  <si>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</si>
  <si>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</si>
  <si>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</si>
  <si>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</si>
  <si>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</si>
  <si>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</si>
  <si>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</si>
  <si>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</si>
  <si>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</si>
  <si>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</si>
  <si>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</si>
  <si>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</si>
  <si>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</si>
  <si>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</si>
  <si>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</si>
  <si>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</si>
  <si>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</si>
  <si>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</si>
  <si>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</si>
  <si>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</si>
  <si>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</si>
  <si>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</si>
  <si>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</si>
  <si>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</si>
  <si>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</si>
  <si>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</si>
  <si>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</si>
  <si>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</si>
  <si>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</si>
  <si>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</si>
  <si>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</si>
  <si>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</si>
  <si>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</si>
  <si>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</si>
  <si>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</si>
  <si>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</si>
  <si>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</si>
  <si>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</si>
  <si>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</si>
  <si>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</si>
  <si>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</si>
  <si>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</si>
  <si>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</si>
  <si>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</si>
  <si>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</si>
  <si>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</si>
  <si>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</si>
  <si>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</si>
  <si>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</si>
  <si>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</si>
  <si>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</si>
  <si>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</si>
  <si>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</si>
  <si>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</si>
  <si>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</si>
  <si>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</si>
  <si>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</si>
  <si>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</si>
  <si>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</si>
  <si>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</si>
  <si>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</si>
  <si>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</si>
  <si>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</si>
  <si>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</si>
  <si>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</si>
  <si>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</si>
  <si>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</si>
  <si>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</si>
  <si>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</si>
  <si>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</si>
  <si>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</si>
  <si>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</si>
  <si>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</si>
  <si>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</si>
  <si>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</si>
  <si>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</si>
  <si>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</si>
  <si>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</si>
  <si>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</si>
  <si>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</si>
  <si>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</si>
  <si>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</si>
  <si>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</si>
  <si>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</si>
  <si>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</si>
  <si>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</si>
  <si>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</si>
  <si>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</si>
  <si>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</si>
  <si>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</si>
  <si>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</si>
  <si>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</si>
  <si>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</si>
  <si>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</si>
  <si>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</si>
  <si>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</si>
  <si>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</si>
  <si>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</si>
  <si>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</si>
  <si>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</si>
  <si>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</si>
  <si>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</si>
  <si>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</si>
  <si>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</si>
  <si>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</si>
  <si>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</si>
  <si>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</si>
  <si>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</si>
  <si>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</si>
  <si>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</si>
  <si>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</si>
  <si>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</si>
  <si>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</si>
  <si>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</si>
  <si>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</si>
  <si>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</si>
  <si>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</si>
  <si>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</si>
  <si>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</si>
  <si>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</si>
  <si>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</si>
  <si>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</si>
  <si>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</si>
  <si>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</si>
  <si>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</si>
  <si>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</si>
  <si>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</si>
  <si>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</si>
  <si>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</si>
  <si>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</si>
  <si>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</si>
  <si>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</si>
  <si>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</si>
  <si>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</si>
  <si>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</si>
  <si>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</si>
  <si>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</si>
  <si>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</si>
  <si>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</si>
  <si>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</si>
  <si>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</si>
  <si>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</si>
  <si>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</si>
  <si>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</si>
  <si>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</si>
  <si>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</si>
  <si>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</si>
  <si>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</si>
  <si>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</si>
  <si>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</si>
  <si>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</si>
  <si>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</si>
  <si>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</si>
  <si>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</si>
  <si>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</si>
  <si>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</si>
  <si>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</si>
  <si>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</si>
  <si>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</si>
  <si>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</si>
  <si>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</si>
  <si>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</si>
  <si>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</si>
  <si>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</si>
  <si>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</si>
  <si>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</si>
  <si>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</si>
  <si>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</si>
  <si>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</si>
  <si>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</si>
  <si>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</si>
  <si>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</si>
  <si>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</si>
  <si>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</si>
  <si>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</si>
  <si>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</si>
  <si>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</si>
  <si>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</si>
  <si>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</si>
  <si>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</si>
  <si>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</si>
  <si>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</si>
  <si>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</si>
  <si>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</si>
  <si>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</si>
  <si>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</si>
  <si>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</si>
  <si>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</si>
  <si>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</si>
  <si>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</si>
  <si>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</si>
  <si>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</si>
  <si>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</si>
  <si>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</si>
  <si>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</si>
  <si>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</si>
  <si>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</si>
  <si>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</si>
  <si>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</si>
  <si>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</si>
  <si>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</si>
  <si>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</si>
  <si>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</si>
  <si>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</si>
  <si>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</si>
  <si>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</si>
  <si>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</si>
  <si>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</si>
  <si>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</si>
  <si>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</si>
  <si>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</si>
  <si>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</si>
  <si>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</si>
  <si>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</si>
  <si>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</si>
  <si>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</si>
  <si>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</si>
  <si>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</si>
  <si>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</si>
  <si>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</si>
  <si>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</si>
  <si>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</si>
  <si>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</si>
  <si>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</si>
  <si>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</si>
  <si>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</si>
  <si>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</si>
  <si>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</si>
  <si>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</si>
  <si>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</si>
  <si>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</si>
  <si>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</si>
  <si>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</si>
  <si>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</si>
  <si>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</si>
  <si>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</si>
  <si>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</si>
  <si>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</si>
  <si>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</si>
  <si>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</si>
  <si>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</si>
  <si>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</si>
  <si>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</si>
  <si>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</si>
  <si>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</si>
  <si>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</si>
  <si>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</si>
  <si>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</si>
  <si>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</si>
  <si>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</si>
  <si>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</si>
  <si>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</si>
  <si>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</si>
  <si>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</si>
  <si>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</si>
  <si>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</si>
  <si>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</si>
  <si>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</si>
  <si>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</si>
  <si>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</si>
  <si>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</si>
  <si>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</si>
  <si>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</si>
  <si>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</si>
  <si>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</si>
  <si>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</si>
  <si>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</si>
  <si>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</si>
  <si>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</si>
  <si>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</si>
  <si>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</si>
  <si>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</si>
  <si>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</si>
  <si>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</si>
  <si>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</si>
  <si>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</si>
  <si>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</si>
  <si>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</si>
  <si>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</si>
  <si>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</si>
  <si>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</si>
  <si>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</si>
  <si>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</si>
  <si>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</si>
  <si>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</si>
  <si>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</si>
  <si>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</si>
  <si>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</si>
  <si>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</si>
  <si>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</si>
  <si>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</si>
  <si>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</si>
  <si>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</si>
  <si>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</si>
  <si>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</si>
  <si>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</si>
  <si>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</si>
  <si>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</si>
  <si>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</si>
  <si>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</si>
  <si>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</si>
  <si>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</si>
  <si>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</si>
  <si>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</si>
  <si>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</si>
  <si>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</si>
  <si>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</si>
  <si>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</si>
  <si>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</si>
  <si>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</si>
  <si>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</si>
  <si>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</si>
  <si>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</si>
  <si>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</si>
  <si>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</si>
  <si>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</si>
  <si>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</si>
  <si>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</si>
  <si>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</si>
  <si>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</si>
  <si>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</si>
  <si>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</si>
  <si>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</si>
  <si>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</si>
  <si>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</si>
  <si>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</si>
  <si>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</si>
  <si>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</si>
  <si>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</si>
  <si>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</si>
  <si>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</si>
  <si>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</si>
  <si>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</si>
  <si>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</si>
  <si>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</si>
  <si>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</si>
  <si>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</si>
  <si>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</si>
  <si>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</si>
  <si>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</si>
  <si>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</si>
  <si>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</si>
  <si>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</si>
  <si>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</si>
  <si>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</si>
  <si>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</si>
  <si>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</si>
  <si>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</si>
  <si>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</si>
  <si>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</si>
  <si>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</si>
  <si>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</si>
  <si>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</si>
  <si>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</si>
  <si>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</si>
  <si>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</si>
  <si>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</si>
  <si>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</si>
  <si>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</si>
  <si>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</si>
  <si>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</si>
  <si>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</si>
  <si>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</si>
  <si>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</si>
  <si>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</si>
  <si>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</si>
  <si>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</si>
  <si>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</si>
  <si>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</si>
  <si>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</si>
  <si>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</si>
  <si>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</si>
  <si>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</si>
  <si>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</si>
  <si>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</si>
  <si>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</si>
  <si>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</si>
  <si>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</si>
  <si>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</si>
  <si>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</si>
  <si>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</si>
  <si>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</si>
  <si>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</si>
  <si>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</si>
  <si>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</si>
  <si>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</si>
  <si>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</si>
  <si>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</si>
  <si>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</si>
  <si>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</si>
  <si>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</si>
  <si>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</si>
  <si>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</si>
  <si>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</si>
  <si>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</si>
  <si>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</si>
  <si>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</si>
  <si>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</si>
  <si>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</si>
  <si>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</si>
  <si>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</si>
  <si>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</si>
  <si>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</si>
  <si>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</si>
  <si>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</si>
  <si>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</si>
  <si>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</si>
  <si>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</si>
  <si>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</si>
  <si>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</si>
  <si>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</si>
  <si>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</si>
  <si>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</si>
  <si>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</si>
  <si>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</si>
  <si>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</si>
  <si>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</si>
  <si>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</si>
  <si>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</si>
  <si>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</si>
  <si>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</si>
  <si>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</si>
  <si>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</si>
  <si>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</si>
  <si>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</si>
  <si>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</si>
  <si>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</si>
  <si>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</si>
  <si>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</si>
  <si>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</si>
  <si>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</si>
  <si>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</si>
  <si>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</si>
  <si>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</si>
  <si>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</si>
  <si>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</si>
  <si>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</si>
  <si>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</si>
  <si>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</si>
  <si>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</si>
  <si>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</si>
  <si>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</si>
  <si>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</si>
  <si>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</si>
  <si>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</si>
  <si>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</si>
  <si>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</si>
  <si>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</si>
  <si>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</si>
  <si>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</si>
  <si>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</si>
  <si>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</si>
  <si>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</si>
  <si>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</si>
  <si>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</si>
  <si>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</si>
  <si>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</si>
  <si>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</si>
  <si>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</si>
  <si>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</si>
  <si>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</si>
  <si>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</si>
  <si>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</si>
  <si>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</si>
  <si>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</si>
  <si>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</si>
  <si>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</si>
  <si>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</si>
  <si>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</si>
  <si>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</si>
  <si>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</si>
  <si>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</si>
  <si>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</si>
  <si>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</si>
  <si>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</si>
  <si>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</si>
  <si>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</si>
  <si>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</si>
  <si>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</si>
  <si>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</si>
  <si>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</si>
  <si>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</si>
  <si>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</si>
  <si>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</si>
  <si>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</si>
  <si>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</si>
  <si>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</si>
  <si>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</si>
  <si>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</si>
  <si>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</si>
  <si>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</si>
  <si>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</si>
  <si>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</si>
  <si>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</si>
  <si>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</si>
  <si>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</si>
  <si>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</si>
  <si>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</si>
  <si>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</si>
  <si>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</si>
  <si>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</si>
  <si>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</si>
  <si>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</si>
  <si>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</si>
  <si>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</si>
  <si>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</si>
  <si>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</si>
  <si>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</si>
  <si>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</si>
  <si>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</si>
  <si>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</si>
  <si>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</si>
  <si>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</si>
  <si>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</si>
  <si>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</si>
  <si>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</si>
  <si>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</si>
  <si>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</si>
  <si>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</si>
  <si>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</si>
  <si>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</si>
  <si>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</si>
  <si>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</si>
  <si>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</si>
  <si>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</si>
  <si>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</si>
  <si>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</si>
  <si>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</si>
  <si>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</si>
  <si>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</si>
  <si>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</si>
  <si>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</si>
  <si>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</si>
  <si>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</si>
  <si>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</si>
  <si>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</si>
  <si>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</si>
  <si>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</si>
  <si>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</si>
  <si>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</si>
  <si>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</si>
  <si>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</si>
  <si>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</si>
  <si>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</si>
  <si>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</si>
  <si>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</si>
  <si>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</si>
  <si>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</si>
  <si>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</si>
  <si>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</si>
  <si>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</si>
  <si>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</si>
  <si>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</si>
  <si>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</si>
  <si>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</si>
  <si>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</si>
  <si>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</si>
  <si>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</si>
  <si>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</si>
  <si>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</si>
  <si>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</si>
  <si>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</si>
  <si>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</si>
  <si>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</si>
  <si>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</si>
  <si>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</si>
  <si>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</si>
  <si>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</si>
  <si>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</si>
  <si>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</si>
  <si>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</si>
  <si>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</si>
  <si>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</si>
  <si>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</si>
  <si>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</si>
  <si>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</si>
  <si>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</si>
  <si>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</si>
  <si>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</si>
  <si>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</si>
  <si>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</si>
  <si>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</si>
  <si>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</si>
  <si>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</si>
  <si>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</si>
  <si>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</si>
  <si>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</si>
  <si>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</si>
  <si>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</si>
  <si>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</si>
  <si>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</si>
  <si>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</si>
  <si>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</si>
  <si>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</si>
  <si>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</si>
  <si>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</si>
  <si>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</si>
  <si>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</si>
  <si>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</si>
  <si>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</si>
  <si>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</si>
  <si>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</si>
  <si>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</si>
  <si>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</si>
  <si>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</si>
  <si>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</si>
  <si>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</si>
  <si>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</si>
  <si>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</si>
  <si>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</si>
  <si>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</si>
  <si>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</si>
  <si>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</si>
  <si>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</si>
  <si>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</si>
  <si>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</si>
  <si>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</si>
  <si>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</si>
  <si>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</si>
  <si>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</si>
  <si>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</si>
  <si>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</si>
  <si>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</si>
  <si>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</si>
  <si>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</si>
  <si>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</si>
  <si>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</si>
  <si>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</si>
  <si>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</si>
  <si>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</si>
  <si>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</si>
  <si>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</si>
  <si>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</si>
  <si>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</si>
  <si>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</si>
  <si>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</si>
  <si>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</si>
  <si>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</si>
  <si>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</si>
  <si>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</si>
  <si>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</si>
  <si>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</si>
  <si>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</si>
  <si>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</si>
  <si>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</si>
  <si>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</si>
  <si>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</si>
  <si>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</si>
  <si>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</si>
  <si>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</si>
  <si>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</si>
  <si>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</si>
  <si>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</si>
  <si>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</si>
  <si>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</si>
  <si>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</si>
  <si>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</si>
  <si>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</si>
  <si>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</si>
  <si>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</si>
  <si>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</si>
  <si>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</si>
  <si>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</si>
  <si>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</si>
  <si>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</si>
  <si>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</si>
  <si>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</si>
  <si>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</si>
  <si>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</si>
  <si>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</si>
  <si>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</si>
  <si>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</si>
  <si>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</si>
  <si>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</si>
  <si>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</si>
  <si>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</si>
  <si>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</si>
  <si>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</si>
  <si>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</si>
  <si>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</si>
  <si>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</si>
  <si>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</si>
  <si>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</si>
  <si>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</si>
  <si>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</si>
  <si>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</si>
  <si>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</si>
  <si>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</si>
  <si>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</si>
  <si>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</si>
  <si>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</si>
  <si>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</si>
  <si>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</si>
  <si>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</si>
  <si>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</si>
  <si>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</si>
  <si>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</si>
  <si>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</si>
  <si>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</si>
  <si>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</si>
  <si>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</si>
  <si>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</si>
  <si>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</si>
  <si>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</si>
  <si>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</si>
  <si>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</si>
  <si>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</si>
  <si>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</si>
  <si>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</si>
  <si>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</si>
  <si>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</si>
  <si>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</si>
  <si>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</si>
  <si>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</si>
  <si>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</si>
  <si>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</si>
  <si>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</si>
  <si>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</si>
  <si>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</si>
  <si>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</si>
  <si>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</si>
  <si>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</si>
  <si>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</si>
  <si>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</si>
  <si>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</si>
  <si>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</si>
  <si>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</si>
  <si>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</si>
  <si>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</si>
  <si>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</si>
  <si>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</si>
  <si>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</si>
  <si>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</si>
  <si>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</si>
  <si>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</si>
  <si>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</si>
  <si>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</si>
  <si>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</si>
  <si>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</si>
  <si>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</si>
  <si>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</si>
  <si>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</si>
  <si>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</si>
  <si>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</si>
  <si>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</si>
  <si>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</si>
  <si>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</si>
  <si>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</si>
  <si>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</si>
  <si>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</si>
  <si>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</si>
  <si>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</si>
  <si>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</si>
  <si>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</si>
  <si>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</si>
  <si>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</si>
  <si>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</si>
  <si>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</si>
  <si>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</si>
  <si>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</si>
  <si>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</si>
  <si>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</si>
  <si>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</si>
  <si>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</si>
  <si>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</si>
  <si>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</si>
  <si>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</si>
  <si>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</si>
  <si>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</si>
  <si>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</si>
  <si>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</si>
  <si>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</si>
  <si>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</si>
  <si>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</si>
  <si>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</si>
  <si>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</si>
  <si>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</si>
  <si>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</si>
  <si>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</si>
  <si>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</si>
  <si>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</si>
  <si>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</si>
  <si>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</si>
  <si>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</si>
  <si>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</si>
  <si>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</si>
  <si>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</si>
  <si>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</si>
  <si>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</si>
  <si>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</si>
  <si>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</si>
  <si>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</si>
  <si>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</si>
  <si>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</si>
  <si>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</si>
  <si>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</si>
  <si>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</si>
  <si>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</si>
  <si>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</si>
  <si>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</si>
  <si>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</si>
  <si>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</si>
  <si>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</si>
  <si>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</si>
  <si>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</si>
  <si>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</si>
  <si>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</si>
  <si>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</si>
  <si>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</si>
  <si>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</si>
  <si>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</si>
  <si>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</si>
  <si>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</si>
  <si>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</si>
  <si>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</si>
  <si>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</si>
  <si>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</si>
  <si>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</si>
  <si>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</si>
  <si>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</si>
  <si>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</si>
  <si>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</si>
  <si>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</si>
  <si>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</si>
  <si>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</si>
  <si>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</si>
  <si>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</si>
  <si>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</si>
  <si>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</si>
  <si>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</si>
  <si>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</si>
  <si>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</si>
  <si>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</si>
  <si>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</si>
  <si>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</si>
  <si>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</si>
  <si>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</si>
  <si>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</si>
  <si>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</si>
  <si>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</si>
  <si>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</si>
  <si>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</si>
  <si>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</si>
  <si>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</si>
  <si>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</si>
  <si>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</si>
  <si>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</si>
  <si>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</si>
  <si>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</si>
  <si>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</si>
  <si>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</si>
  <si>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</si>
  <si>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</si>
  <si>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</si>
  <si>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</si>
  <si>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</si>
  <si>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</si>
  <si>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</si>
  <si>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</si>
  <si>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</si>
  <si>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</si>
  <si>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</si>
  <si>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</si>
  <si>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</si>
  <si>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</si>
  <si>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</si>
  <si>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</si>
  <si>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</si>
  <si>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</si>
  <si>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</si>
  <si>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</si>
  <si>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</si>
  <si>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</si>
  <si>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</si>
  <si>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</si>
  <si>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</si>
  <si>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</si>
  <si>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</si>
  <si>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</si>
  <si>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</si>
  <si>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</si>
  <si>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</si>
  <si>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</si>
  <si>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</si>
  <si>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</si>
  <si>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</si>
  <si>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</si>
  <si>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</si>
  <si>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</si>
  <si>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</si>
  <si>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</si>
  <si>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</si>
  <si>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</si>
  <si>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</si>
  <si>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</si>
  <si>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</si>
  <si>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</si>
  <si>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</si>
  <si>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</si>
  <si>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</si>
  <si>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</si>
  <si>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</si>
  <si>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</si>
  <si>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</si>
  <si>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</si>
  <si>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</si>
  <si>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</si>
  <si>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</si>
  <si>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</si>
  <si>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</si>
  <si>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</si>
  <si>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</si>
  <si>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</si>
  <si>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</si>
  <si>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</si>
  <si>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</si>
  <si>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</si>
  <si>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</si>
  <si>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</si>
  <si>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</si>
  <si>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</si>
  <si>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</si>
  <si>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</si>
  <si>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</si>
  <si>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</si>
  <si>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</si>
  <si>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</si>
  <si>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</si>
  <si>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</si>
  <si>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</si>
  <si>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</si>
  <si>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</si>
  <si>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</si>
  <si>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</si>
  <si>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</si>
  <si>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</si>
  <si>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</si>
  <si>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</si>
  <si>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</si>
  <si>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</si>
  <si>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</si>
  <si>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</si>
  <si>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</si>
  <si>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</si>
  <si>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</si>
  <si>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</si>
  <si>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</si>
  <si>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</si>
  <si>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</si>
  <si>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</si>
  <si>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</si>
  <si>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</si>
  <si>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</si>
  <si>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</si>
  <si>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</si>
  <si>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</si>
  <si>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</si>
  <si>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</si>
  <si>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</si>
  <si>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</si>
  <si>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</si>
  <si>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</si>
  <si>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</si>
  <si>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</si>
  <si>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</si>
  <si>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</si>
  <si>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</si>
  <si>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</si>
  <si>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</si>
  <si>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</si>
  <si>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</si>
  <si>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</si>
  <si>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</si>
  <si>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</si>
  <si>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</si>
  <si>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</si>
  <si>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</si>
  <si>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</si>
  <si>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</si>
  <si>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</si>
  <si>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</si>
  <si>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</si>
  <si>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</si>
  <si>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</si>
  <si>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</si>
  <si>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</si>
  <si>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</si>
  <si>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</si>
  <si>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</si>
  <si>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</si>
  <si>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</si>
  <si>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</si>
  <si>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</si>
  <si>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</si>
  <si>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</si>
  <si>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</si>
  <si>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</si>
  <si>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</si>
  <si>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</si>
  <si>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</si>
  <si>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</si>
  <si>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</si>
  <si>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</si>
  <si>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</si>
  <si>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</si>
  <si>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</si>
  <si>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</si>
  <si>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</si>
  <si>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</si>
  <si>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</si>
  <si>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</si>
  <si>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</si>
  <si>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</si>
  <si>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</si>
  <si>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</si>
  <si>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</si>
  <si>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</si>
  <si>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</si>
  <si>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</si>
  <si>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</si>
  <si>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</si>
  <si>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</si>
  <si>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</si>
  <si>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</si>
  <si>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</si>
  <si>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</si>
  <si>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</si>
  <si>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</si>
  <si>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</si>
  <si>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</si>
  <si>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</si>
  <si>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</si>
  <si>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</si>
  <si>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</si>
  <si>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</si>
  <si>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</si>
  <si>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</si>
  <si>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</si>
  <si>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</si>
  <si>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</si>
  <si>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</si>
  <si>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</si>
  <si>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</si>
  <si>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</si>
  <si>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</si>
  <si>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</si>
  <si>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</si>
  <si>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</si>
  <si>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</si>
  <si>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</si>
  <si>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</si>
  <si>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</si>
  <si>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</si>
  <si>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</si>
  <si>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</si>
  <si>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</si>
  <si>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</si>
  <si>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</si>
  <si>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</si>
  <si>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</si>
  <si>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</si>
  <si>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</si>
  <si>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</si>
  <si>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</si>
  <si>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</si>
  <si>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</si>
  <si>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</si>
  <si>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</si>
  <si>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</si>
  <si>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</si>
  <si>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</si>
  <si>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</si>
  <si>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</si>
  <si>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</si>
  <si>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</si>
  <si>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</si>
  <si>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</si>
  <si>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</si>
  <si>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</si>
  <si>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</si>
  <si>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</si>
  <si>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</si>
  <si>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</si>
  <si>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</si>
  <si>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</si>
  <si>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</si>
  <si>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</si>
  <si>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</si>
  <si>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</si>
  <si>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</si>
  <si>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</si>
  <si>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</si>
  <si>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</si>
  <si>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</si>
  <si>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</si>
  <si>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</si>
  <si>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</si>
  <si>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</si>
  <si>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</si>
  <si>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</si>
  <si>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</si>
  <si>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</si>
  <si>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</si>
  <si>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</si>
  <si>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</si>
  <si>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</si>
  <si>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</si>
  <si>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</si>
  <si>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</si>
  <si>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</si>
  <si>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</si>
  <si>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</si>
  <si>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</si>
  <si>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</si>
  <si>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</si>
  <si>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</si>
  <si>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</si>
  <si>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</si>
  <si>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</si>
  <si>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</si>
  <si>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</si>
  <si>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</si>
  <si>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</si>
  <si>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</si>
  <si>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</si>
  <si>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</si>
  <si>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</si>
  <si>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</si>
  <si>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</si>
  <si>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</si>
  <si>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</si>
  <si>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</si>
  <si>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</si>
  <si>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</si>
  <si>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</si>
  <si>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</si>
  <si>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</si>
  <si>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</si>
  <si>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</si>
  <si>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</si>
  <si>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</si>
  <si>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</si>
  <si>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</si>
  <si>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</si>
  <si>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</si>
  <si>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</si>
  <si>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</si>
  <si>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</si>
  <si>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</si>
  <si>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</si>
  <si>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</si>
  <si>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</si>
  <si>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</si>
  <si>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</si>
  <si>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</si>
  <si>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</si>
  <si>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</si>
  <si>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</si>
  <si>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</si>
  <si>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</si>
  <si>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</si>
  <si>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</si>
  <si>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</si>
  <si>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</si>
  <si>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</si>
  <si>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</si>
  <si>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</si>
  <si>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</si>
  <si>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</si>
  <si>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</si>
  <si>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</si>
  <si>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</si>
  <si>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</si>
  <si>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</si>
  <si>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</si>
  <si>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</si>
  <si>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</si>
  <si>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</si>
  <si>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</si>
  <si>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</si>
  <si>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</si>
  <si>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</si>
  <si>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</si>
  <si>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</si>
  <si>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</si>
  <si>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</si>
  <si>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</si>
  <si>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</si>
  <si>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</si>
  <si>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</si>
  <si>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</si>
  <si>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</si>
  <si>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</si>
  <si>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</si>
  <si>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</si>
  <si>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</si>
  <si>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</si>
  <si>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</si>
  <si>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</si>
  <si>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</si>
  <si>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</si>
  <si>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</si>
  <si>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</si>
  <si>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</si>
  <si>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</si>
  <si>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</si>
  <si>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</si>
  <si>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</si>
  <si>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</si>
  <si>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</si>
  <si>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</si>
  <si>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</si>
  <si>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</si>
  <si>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</si>
  <si>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</si>
  <si>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</si>
  <si>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</si>
  <si>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</si>
  <si>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</si>
  <si>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</si>
  <si>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</si>
  <si>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</si>
  <si>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</si>
  <si>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</si>
  <si>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</si>
  <si>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</si>
  <si>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</si>
  <si>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</si>
  <si>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</si>
  <si>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</si>
  <si>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</si>
  <si>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</si>
  <si>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</si>
  <si>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</si>
  <si>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</si>
  <si>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</si>
  <si>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</si>
  <si>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</si>
  <si>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</si>
  <si>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</si>
  <si>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</si>
  <si>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</si>
  <si>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</si>
  <si>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</si>
  <si>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</si>
  <si>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</si>
  <si>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</si>
  <si>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</si>
  <si>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</si>
  <si>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</si>
  <si>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</si>
  <si>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</si>
  <si>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</si>
  <si>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</si>
  <si>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</si>
  <si>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</si>
  <si>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</si>
  <si>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</si>
  <si>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</si>
  <si>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</si>
  <si>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</si>
  <si>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</si>
  <si>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</si>
  <si>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</si>
  <si>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</si>
  <si>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</si>
  <si>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</si>
  <si>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</si>
  <si>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</si>
  <si>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</si>
  <si>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</si>
  <si>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</si>
  <si>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</si>
  <si>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</si>
  <si>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</si>
  <si>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</si>
  <si>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</si>
  <si>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</si>
  <si>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</si>
  <si>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</si>
  <si>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</si>
  <si>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</si>
  <si>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</si>
  <si>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</si>
  <si>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</si>
  <si>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</si>
  <si>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</si>
  <si>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</si>
  <si>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</si>
  <si>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</si>
  <si>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</si>
  <si>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</si>
  <si>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</si>
  <si>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</si>
  <si>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</si>
  <si>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</si>
  <si>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</si>
  <si>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</si>
  <si>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</si>
  <si>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</si>
  <si>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</si>
  <si>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</si>
  <si>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</si>
  <si>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</si>
  <si>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</si>
  <si>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</si>
  <si>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</si>
  <si>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</si>
  <si>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</si>
  <si>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</si>
  <si>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</si>
  <si>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</si>
  <si>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</si>
  <si>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</si>
  <si>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</si>
  <si>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</si>
  <si>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</si>
  <si>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</si>
  <si>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</si>
  <si>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</si>
  <si>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</si>
  <si>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</si>
  <si>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</si>
  <si>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</si>
  <si>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</si>
  <si>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</si>
  <si>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</si>
  <si>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</si>
  <si>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</si>
  <si>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</si>
  <si>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</si>
  <si>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</si>
  <si>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</si>
  <si>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</si>
  <si>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</si>
  <si>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</si>
  <si>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</si>
  <si>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</si>
  <si>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</si>
  <si>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</si>
  <si>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</si>
  <si>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</si>
  <si>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</si>
  <si>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</si>
  <si>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</si>
  <si>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</si>
  <si>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</si>
  <si>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</si>
  <si>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</si>
  <si>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</si>
  <si>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</si>
  <si>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</si>
  <si>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</si>
  <si>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</si>
  <si>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</si>
  <si>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</si>
  <si>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</si>
  <si>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</si>
  <si>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</si>
  <si>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</si>
  <si>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</si>
  <si>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</si>
  <si>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</si>
  <si>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</si>
  <si>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</si>
  <si>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</si>
  <si>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</si>
  <si>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</si>
  <si>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</si>
  <si>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</si>
  <si>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</si>
  <si>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</si>
  <si>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</si>
  <si>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</si>
  <si>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</si>
  <si>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</si>
  <si>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</si>
  <si>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</si>
  <si>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</si>
  <si>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</si>
  <si>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</si>
  <si>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</si>
  <si>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</si>
  <si>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</si>
  <si>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</si>
  <si>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</si>
  <si>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</si>
  <si>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</si>
  <si>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</si>
  <si>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</si>
  <si>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</si>
  <si>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</si>
  <si>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</si>
  <si>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</si>
  <si>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</si>
  <si>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</si>
  <si>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</si>
  <si>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</si>
  <si>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</si>
  <si>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</si>
  <si>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</si>
  <si>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</si>
  <si>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</si>
  <si>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</si>
  <si>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</si>
  <si>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</si>
  <si>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</si>
  <si>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</si>
  <si>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</si>
  <si>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</si>
  <si>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</si>
  <si>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</si>
  <si>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</si>
  <si>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</si>
  <si>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</si>
  <si>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</si>
  <si>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</si>
  <si>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</si>
  <si>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</si>
  <si>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</si>
  <si>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</si>
  <si>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</si>
  <si>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</si>
  <si>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</si>
  <si>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</si>
  <si>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</si>
  <si>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</si>
  <si>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</si>
  <si>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</si>
  <si>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</si>
  <si>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</si>
  <si>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</si>
  <si>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</si>
  <si>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</si>
  <si>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</si>
  <si>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</si>
  <si>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</si>
  <si>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</si>
  <si>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</si>
  <si>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</si>
  <si>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</si>
  <si>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</si>
  <si>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</si>
  <si>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</si>
  <si>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</si>
  <si>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</si>
  <si>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</si>
  <si>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</si>
  <si>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</si>
  <si>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</si>
  <si>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</si>
  <si>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</si>
  <si>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</si>
  <si>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</si>
  <si>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</si>
  <si>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</si>
  <si>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</si>
  <si>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</si>
  <si>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</si>
  <si>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</si>
  <si>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</si>
  <si>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</si>
  <si>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</si>
  <si>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</si>
  <si>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</si>
  <si>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</si>
  <si>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</si>
  <si>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</si>
  <si>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</si>
  <si>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</si>
  <si>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</si>
  <si>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</si>
  <si>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</si>
  <si>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</si>
  <si>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</si>
  <si>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</si>
  <si>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</si>
  <si>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</si>
  <si>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</si>
  <si>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</si>
  <si>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</si>
  <si>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</si>
  <si>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</si>
  <si>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</si>
  <si>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</si>
  <si>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</si>
  <si>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</si>
  <si>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</si>
  <si>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</si>
  <si>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</si>
  <si>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</si>
  <si>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</si>
  <si>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</si>
  <si>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</si>
  <si>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</si>
  <si>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</si>
  <si>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</si>
  <si>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</si>
  <si>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</si>
  <si>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</si>
  <si>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</si>
  <si>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</si>
  <si>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</si>
  <si>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</si>
  <si>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</si>
  <si>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</si>
  <si>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</si>
  <si>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</si>
  <si>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</si>
  <si>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</si>
  <si>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</si>
  <si>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</si>
  <si>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</si>
  <si>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</si>
  <si>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</si>
  <si>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</si>
  <si>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</si>
  <si>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</si>
  <si>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</si>
  <si>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</si>
  <si>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</si>
  <si>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</si>
  <si>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</si>
  <si>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</si>
  <si>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</si>
  <si>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</si>
  <si>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</si>
  <si>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</si>
  <si>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</si>
  <si>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</si>
  <si>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</si>
  <si>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</si>
  <si>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</si>
  <si>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</si>
  <si>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</si>
  <si>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</si>
  <si>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</si>
  <si>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</si>
  <si>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</si>
  <si>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</si>
  <si>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</si>
  <si>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</si>
  <si>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</si>
  <si>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</si>
  <si>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</si>
  <si>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</si>
  <si>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</si>
  <si>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</si>
  <si>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</si>
  <si>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</si>
  <si>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</si>
  <si>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</si>
  <si>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</si>
  <si>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</si>
  <si>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</si>
  <si>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</si>
  <si>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</si>
  <si>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</si>
  <si>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</si>
  <si>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</si>
  <si>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</si>
  <si>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</si>
  <si>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</si>
  <si>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</si>
  <si>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</si>
  <si>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</si>
  <si>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</si>
  <si>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</si>
  <si>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</si>
  <si>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</si>
  <si>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</si>
  <si>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</si>
  <si>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</si>
  <si>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</si>
  <si>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</si>
  <si>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</si>
  <si>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</si>
  <si>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</si>
  <si>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</si>
  <si>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</si>
  <si>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</si>
  <si>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</si>
  <si>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</si>
  <si>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</si>
  <si>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</si>
  <si>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</si>
  <si>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</si>
  <si>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</si>
  <si>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</si>
  <si>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</si>
  <si>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</si>
  <si>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</si>
  <si>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</si>
  <si>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</si>
  <si>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</si>
  <si>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</si>
  <si>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</si>
  <si>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</si>
  <si>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</si>
  <si>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</si>
  <si>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</si>
  <si>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</si>
  <si>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</si>
  <si>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</si>
  <si>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</si>
  <si>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</si>
  <si>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</si>
  <si>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</si>
  <si>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</si>
  <si>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</si>
  <si>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</si>
  <si>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</si>
  <si>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</si>
  <si>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</si>
  <si>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</si>
  <si>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</si>
  <si>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</si>
  <si>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</si>
  <si>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</si>
  <si>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</si>
  <si>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</si>
  <si>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</si>
  <si>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</si>
  <si>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</si>
  <si>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</si>
  <si>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</si>
  <si>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</si>
  <si>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</si>
  <si>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</si>
  <si>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</si>
  <si>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</si>
  <si>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</si>
  <si>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</si>
  <si>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</si>
  <si>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</si>
  <si>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</si>
  <si>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</si>
  <si>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</si>
  <si>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</si>
  <si>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</si>
  <si>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</si>
  <si>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</si>
  <si>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</si>
  <si>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</si>
  <si>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</si>
  <si>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</si>
  <si>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</si>
  <si>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</si>
  <si>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</si>
  <si>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</si>
  <si>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</si>
  <si>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</si>
  <si>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</si>
  <si>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</si>
  <si>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</si>
  <si>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</si>
  <si>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</si>
  <si>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</si>
  <si>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</si>
  <si>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</si>
  <si>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</si>
  <si>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</si>
  <si>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</si>
  <si>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</si>
  <si>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</si>
  <si>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</si>
  <si>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</si>
  <si>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</si>
  <si>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</si>
  <si>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</si>
  <si>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</si>
  <si>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</si>
  <si>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</si>
  <si>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</si>
  <si>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</si>
  <si>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</si>
  <si>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</si>
  <si>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</si>
  <si>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</si>
  <si>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</si>
  <si>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</si>
  <si>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</si>
  <si>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</si>
  <si>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</si>
  <si>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</si>
  <si>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</si>
  <si>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</si>
  <si>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</si>
  <si>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</si>
  <si>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</si>
  <si>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</si>
  <si>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</si>
  <si>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</si>
  <si>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</si>
  <si>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</si>
  <si>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</si>
  <si>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</si>
  <si>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</si>
  <si>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</si>
  <si>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</si>
  <si>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</si>
  <si>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</si>
  <si>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</si>
  <si>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</si>
  <si>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</si>
  <si>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</si>
  <si>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</si>
  <si>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</si>
  <si>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</si>
  <si>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</si>
  <si>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</si>
  <si>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</si>
  <si>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</si>
  <si>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</si>
  <si>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</si>
  <si>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</si>
  <si>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</si>
  <si>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</si>
  <si>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</si>
  <si>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</si>
  <si>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</si>
  <si>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</si>
  <si>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</si>
  <si>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</si>
  <si>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</si>
  <si>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</si>
  <si>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</si>
  <si>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</si>
  <si>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</si>
  <si>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</si>
  <si>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</si>
  <si>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</si>
  <si>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</si>
  <si>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</si>
  <si>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</si>
  <si>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</si>
  <si>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</si>
  <si>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</si>
  <si>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</si>
  <si>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</si>
  <si>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</si>
  <si>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</si>
  <si>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</si>
  <si>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</si>
  <si>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</si>
  <si>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</si>
  <si>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</si>
  <si>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</si>
  <si>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</si>
  <si>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</si>
  <si>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</si>
  <si>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</si>
  <si>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</si>
  <si>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</si>
  <si>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</si>
  <si>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</si>
  <si>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</si>
  <si>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</si>
  <si>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</si>
  <si>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</si>
  <si>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</si>
  <si>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</si>
  <si>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</si>
  <si>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</si>
  <si>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</si>
  <si>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</si>
  <si>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</si>
  <si>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</si>
  <si>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</si>
  <si>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</si>
  <si>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</si>
  <si>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</si>
  <si>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</si>
  <si>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</si>
  <si>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</si>
  <si>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</si>
  <si>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</si>
  <si>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</si>
  <si>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</si>
  <si>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</si>
  <si>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</si>
  <si>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</si>
  <si>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</si>
  <si>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</si>
  <si>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</si>
  <si>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</si>
  <si>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</si>
  <si>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</si>
  <si>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</si>
  <si>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</si>
  <si>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</si>
  <si>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</si>
  <si>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</si>
  <si>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</si>
  <si>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</si>
  <si>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</si>
  <si>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</si>
  <si>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</si>
  <si>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</si>
  <si>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</si>
  <si>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</si>
  <si>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</si>
  <si>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</si>
  <si>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</si>
  <si>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</si>
  <si>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</si>
  <si>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</si>
  <si>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</si>
  <si>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</si>
  <si>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</si>
  <si>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</si>
  <si>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</si>
  <si>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</si>
  <si>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</si>
  <si>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</si>
  <si>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</si>
  <si>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</si>
  <si>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</si>
  <si>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</si>
  <si>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</si>
  <si>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</si>
  <si>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</si>
  <si>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</si>
  <si>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</si>
  <si>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</si>
  <si>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</si>
  <si>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</si>
  <si>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</si>
  <si>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</si>
  <si>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</si>
  <si>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</si>
  <si>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</si>
  <si>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</si>
  <si>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</si>
  <si>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</si>
  <si>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</si>
  <si>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</si>
  <si>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</si>
  <si>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</si>
  <si>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</si>
  <si>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</si>
  <si>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</si>
  <si>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</si>
  <si>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</si>
  <si>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</si>
  <si>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</si>
  <si>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</si>
  <si>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</si>
  <si>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</si>
  <si>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</si>
  <si>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</si>
  <si>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</si>
  <si>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</si>
  <si>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</si>
  <si>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</si>
  <si>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</si>
  <si>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</si>
  <si>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</si>
  <si>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</si>
  <si>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</si>
  <si>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</si>
  <si>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</si>
  <si>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</si>
  <si>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</si>
  <si>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</si>
  <si>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</si>
  <si>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</si>
  <si>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</si>
  <si>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</si>
  <si>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</si>
  <si>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</si>
  <si>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</si>
  <si>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</si>
  <si>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</si>
  <si>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</si>
  <si>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</si>
  <si>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</si>
  <si>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</si>
  <si>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</si>
  <si>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</si>
  <si>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</si>
  <si>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</si>
  <si>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</si>
  <si>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</si>
  <si>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</si>
  <si>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</si>
  <si>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</si>
  <si>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</si>
  <si>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</si>
  <si>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</si>
  <si>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</si>
  <si>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</si>
  <si>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</si>
  <si>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</si>
  <si>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</si>
  <si>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</si>
  <si>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</si>
  <si>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</si>
  <si>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</si>
  <si>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</si>
  <si>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</si>
  <si>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</si>
  <si>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</si>
  <si>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</si>
  <si>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</si>
  <si>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</si>
  <si>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</si>
  <si>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</si>
  <si>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</si>
  <si>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</si>
  <si>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</si>
  <si>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</si>
  <si>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</si>
  <si>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</si>
  <si>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</si>
  <si>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</si>
  <si>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</si>
  <si>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</si>
  <si>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</si>
  <si>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</si>
  <si>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</si>
  <si>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</si>
  <si>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</si>
  <si>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</si>
  <si>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</si>
  <si>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</si>
  <si>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</si>
  <si>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</si>
  <si>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</si>
  <si>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</si>
  <si>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</si>
  <si>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</si>
  <si>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</si>
  <si>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</si>
  <si>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</si>
  <si>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</si>
  <si>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</si>
  <si>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</si>
  <si>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</si>
  <si>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</si>
  <si>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</si>
  <si>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</si>
  <si>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</si>
  <si>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</si>
  <si>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</si>
  <si>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</si>
  <si>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</si>
  <si>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</si>
  <si>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</si>
  <si>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</si>
  <si>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</si>
  <si>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</si>
  <si>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</si>
  <si>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</si>
  <si>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</si>
  <si>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</si>
  <si>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</si>
  <si>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</si>
  <si>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</si>
  <si>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</si>
  <si>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</si>
  <si>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</si>
  <si>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</si>
  <si>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</si>
  <si>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</si>
  <si>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</si>
  <si>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</si>
  <si>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</si>
  <si>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</si>
  <si>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</si>
  <si>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</si>
  <si>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</si>
  <si>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</si>
  <si>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</si>
  <si>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</si>
  <si>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</si>
  <si>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</si>
  <si>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</si>
  <si>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</si>
  <si>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</si>
  <si>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</si>
  <si>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</si>
  <si>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</si>
  <si>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</si>
  <si>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</si>
  <si>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</si>
  <si>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</si>
  <si>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</si>
  <si>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</si>
  <si>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</si>
  <si>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</si>
  <si>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</si>
  <si>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</si>
  <si>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</si>
  <si>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</si>
  <si>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</si>
  <si>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</si>
  <si>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</si>
  <si>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</si>
  <si>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</si>
  <si>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</si>
  <si>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</si>
  <si>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</si>
  <si>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</si>
  <si>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</si>
  <si>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</si>
  <si>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</si>
  <si>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</si>
  <si>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</si>
  <si>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</si>
  <si>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</si>
  <si>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</si>
  <si>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</si>
  <si>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</si>
  <si>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</si>
  <si>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</si>
  <si>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</si>
  <si>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</si>
  <si>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</si>
  <si>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</si>
  <si>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</si>
  <si>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</si>
  <si>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</si>
  <si>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</si>
  <si>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</si>
  <si>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</si>
  <si>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</si>
  <si>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</si>
  <si>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</si>
  <si>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</si>
  <si>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</si>
  <si>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</si>
  <si>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</si>
  <si>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</si>
  <si>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</si>
  <si>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</si>
  <si>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</si>
  <si>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</si>
  <si>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</si>
  <si>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</si>
  <si>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</si>
  <si>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</si>
  <si>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</si>
  <si>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</si>
  <si>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</si>
  <si>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</si>
  <si>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</si>
  <si>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</si>
  <si>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</si>
  <si>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</si>
  <si>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</si>
  <si>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</si>
  <si>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</si>
  <si>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</si>
  <si>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</si>
  <si>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</si>
  <si>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</si>
  <si>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</si>
  <si>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</si>
  <si>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</si>
  <si>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</si>
  <si>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</si>
  <si>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</si>
  <si>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</si>
  <si>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</si>
  <si>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</si>
  <si>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</si>
  <si>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</si>
  <si>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</si>
  <si>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</si>
  <si>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</si>
  <si>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</si>
  <si>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</si>
  <si>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</si>
  <si>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</si>
  <si>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</si>
  <si>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</si>
  <si>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</si>
  <si>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</si>
  <si>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</si>
  <si>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</si>
  <si>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</si>
  <si>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</si>
  <si>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</si>
  <si>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</si>
  <si>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</si>
  <si>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</si>
  <si>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</si>
  <si>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</si>
  <si>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</si>
  <si>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</si>
  <si>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</si>
  <si>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</si>
  <si>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</si>
  <si>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</si>
  <si>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</si>
  <si>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</si>
  <si>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</si>
  <si>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</si>
  <si>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</si>
  <si>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</si>
  <si>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</si>
  <si>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</si>
  <si>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</si>
  <si>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</si>
  <si>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</si>
  <si>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</si>
  <si>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</si>
  <si>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</si>
  <si>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</si>
  <si>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</si>
  <si>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</si>
  <si>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</si>
  <si>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</si>
  <si>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</si>
  <si>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</si>
  <si>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</si>
  <si>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</si>
  <si>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</si>
  <si>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</si>
  <si>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</si>
  <si>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</si>
  <si>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</si>
  <si>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</si>
  <si>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</si>
  <si>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</si>
  <si>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</si>
  <si>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</si>
  <si>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</si>
  <si>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</si>
  <si>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</si>
  <si>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</si>
  <si>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</si>
  <si>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</si>
  <si>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</si>
  <si>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</si>
  <si>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</si>
  <si>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</si>
  <si>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</si>
  <si>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</si>
  <si>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</si>
  <si>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</si>
  <si>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</si>
  <si>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</si>
  <si>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</si>
  <si>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</si>
  <si>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</si>
  <si>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</si>
  <si>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</si>
  <si>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</si>
  <si>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</si>
  <si>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</si>
  <si>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</si>
  <si>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</si>
  <si>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</si>
  <si>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</si>
  <si>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</si>
  <si>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</si>
  <si>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</si>
  <si>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</si>
  <si>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</si>
  <si>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</si>
  <si>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</si>
  <si>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</si>
  <si>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</si>
  <si>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</si>
  <si>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</si>
  <si>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</si>
  <si>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</si>
  <si>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</si>
  <si>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</si>
  <si>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</si>
  <si>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</si>
  <si>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</si>
  <si>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</si>
  <si>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</si>
  <si>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</si>
  <si>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</si>
  <si>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</si>
  <si>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</si>
  <si>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</si>
  <si>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</si>
  <si>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</si>
  <si>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</si>
  <si>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</si>
  <si>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</si>
  <si>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</si>
  <si>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</si>
  <si>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</si>
  <si>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</si>
  <si>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</si>
  <si>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</si>
  <si>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</si>
  <si>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</si>
  <si>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</si>
  <si>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</si>
  <si>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</si>
  <si>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</si>
  <si>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</si>
  <si>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</si>
  <si>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</si>
  <si>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</si>
  <si>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</si>
  <si>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</si>
  <si>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</si>
  <si>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</si>
  <si>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</si>
  <si>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</si>
  <si>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</si>
  <si>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</si>
  <si>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</si>
  <si>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</si>
  <si>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</si>
  <si>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</si>
  <si>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</si>
  <si>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</si>
  <si>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</si>
  <si>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</si>
  <si>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</si>
  <si>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</si>
  <si>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</si>
  <si>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</si>
  <si>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</si>
  <si>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</si>
  <si>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</si>
  <si>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</si>
  <si>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</si>
  <si>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</si>
  <si>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</si>
  <si>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</si>
  <si>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</si>
  <si>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</si>
  <si>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</si>
  <si>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</si>
  <si>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</si>
  <si>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</si>
  <si>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</si>
  <si>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</si>
  <si>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</si>
  <si>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</si>
  <si>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</si>
  <si>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</si>
  <si>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</si>
  <si>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</si>
  <si>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</si>
  <si>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</si>
  <si>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</si>
  <si>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</si>
  <si>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</si>
  <si>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</si>
  <si>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</si>
  <si>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</si>
  <si>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</si>
  <si>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</si>
  <si>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</si>
  <si>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</si>
  <si>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</si>
  <si>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</si>
  <si>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</si>
  <si>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</si>
  <si>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</si>
  <si>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</si>
  <si>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</si>
  <si>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</si>
  <si>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</si>
  <si>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</si>
  <si>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</si>
  <si>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</si>
  <si>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</si>
  <si>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</si>
  <si>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</si>
  <si>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</si>
  <si>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</si>
  <si>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</si>
  <si>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</si>
  <si>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</si>
  <si>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</si>
  <si>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</si>
  <si>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</si>
  <si>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</si>
  <si>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</si>
  <si>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</si>
  <si>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</si>
  <si>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</si>
  <si>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</si>
  <si>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</si>
  <si>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</si>
  <si>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</si>
  <si>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</si>
  <si>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</si>
  <si>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</si>
  <si>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</si>
  <si>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</si>
  <si>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</si>
  <si>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</si>
  <si>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</si>
  <si>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</si>
  <si>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</si>
  <si>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</si>
  <si>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</si>
  <si>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</si>
  <si>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</si>
  <si>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</si>
  <si>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</si>
  <si>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</si>
  <si>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</si>
  <si>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</si>
  <si>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</si>
  <si>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</si>
  <si>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</si>
  <si>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</si>
  <si>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</si>
  <si>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</si>
  <si>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</si>
  <si>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</si>
  <si>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</si>
  <si>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</si>
  <si>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</si>
  <si>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</si>
  <si>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</si>
  <si>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</si>
  <si>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</si>
  <si>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</si>
  <si>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</si>
  <si>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</si>
  <si>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</si>
  <si>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</si>
  <si>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</si>
  <si>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</si>
  <si>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</si>
  <si>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</si>
  <si>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</si>
  <si>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</si>
  <si>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</si>
  <si>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</si>
  <si>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</si>
  <si>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</si>
  <si>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</si>
  <si>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</si>
  <si>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</si>
  <si>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</si>
  <si>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</si>
  <si>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</si>
  <si>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</si>
  <si>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</si>
  <si>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</si>
  <si>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</si>
  <si>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</si>
  <si>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</si>
  <si>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</si>
  <si>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</si>
  <si>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</si>
  <si>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</si>
  <si>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</si>
  <si>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</si>
  <si>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</si>
  <si>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</si>
  <si>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</si>
  <si>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</si>
  <si>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</si>
  <si>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</si>
  <si>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</si>
  <si>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</si>
  <si>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</si>
  <si>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</si>
  <si>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</si>
  <si>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</si>
  <si>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</si>
  <si>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</si>
  <si>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</si>
  <si>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</si>
  <si>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</si>
  <si>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</si>
  <si>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</si>
  <si>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</si>
  <si>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</si>
  <si>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</si>
  <si>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</si>
  <si>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</si>
  <si>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</si>
  <si>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</si>
  <si>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</si>
  <si>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</si>
  <si>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</si>
  <si>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</si>
  <si>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</si>
  <si>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</si>
  <si>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</si>
  <si>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</si>
  <si>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</si>
  <si>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</si>
  <si>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</si>
  <si>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</si>
  <si>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</si>
  <si>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</si>
  <si>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</si>
  <si>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</si>
  <si>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</si>
  <si>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</si>
  <si>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</si>
  <si>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</si>
  <si>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</si>
  <si>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</si>
  <si>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</si>
  <si>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</si>
  <si>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</si>
  <si>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</si>
  <si>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</si>
  <si>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</si>
  <si>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</si>
  <si>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</si>
  <si>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</si>
  <si>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</si>
  <si>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</si>
  <si>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</si>
  <si>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</si>
  <si>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</si>
  <si>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</si>
  <si>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</si>
  <si>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</si>
  <si>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</si>
  <si>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</si>
  <si>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</si>
  <si>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</si>
  <si>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</si>
  <si>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</si>
  <si>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</si>
  <si>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</si>
  <si>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</si>
  <si>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</si>
  <si>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</si>
  <si>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</si>
  <si>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</si>
  <si>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</si>
  <si>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</si>
  <si>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</si>
  <si>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</si>
  <si>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</si>
  <si>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</si>
  <si>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</si>
  <si>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</si>
  <si>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</si>
  <si>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</si>
  <si>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</si>
  <si>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</si>
  <si>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</si>
  <si>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</si>
  <si>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</si>
  <si>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</si>
  <si>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</si>
  <si>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</si>
  <si>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</si>
  <si>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</si>
  <si>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</si>
  <si>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</si>
  <si>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</si>
  <si>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</si>
  <si>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</si>
  <si>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</si>
  <si>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</si>
  <si>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</si>
  <si>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</si>
  <si>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</si>
  <si>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</si>
  <si>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</si>
  <si>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</si>
  <si>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</si>
  <si>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</si>
  <si>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</si>
  <si>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</si>
  <si>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</si>
  <si>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</si>
  <si>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</si>
  <si>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</si>
  <si>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</si>
  <si>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</si>
  <si>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</si>
  <si>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</si>
  <si>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</si>
  <si>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</si>
  <si>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</si>
  <si>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</si>
  <si>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</si>
  <si>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</si>
  <si>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</si>
  <si>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</si>
  <si>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</si>
  <si>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</si>
  <si>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</si>
  <si>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</si>
  <si>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</si>
  <si>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</si>
  <si>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</si>
  <si>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</si>
  <si>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</si>
  <si>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</si>
  <si>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</si>
  <si>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</si>
  <si>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</si>
  <si>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</si>
  <si>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</si>
  <si>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</si>
  <si>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</si>
  <si>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</si>
  <si>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</si>
  <si>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</si>
  <si>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</si>
  <si>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</si>
  <si>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</si>
  <si>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</si>
  <si>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</si>
  <si>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</si>
  <si>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</si>
  <si>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</si>
  <si>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</si>
  <si>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</si>
  <si>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</si>
  <si>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</si>
  <si>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</si>
  <si>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</si>
  <si>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</si>
  <si>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</si>
  <si>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</si>
  <si>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</si>
  <si>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</si>
  <si>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</si>
  <si>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</si>
  <si>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</si>
  <si>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</si>
  <si>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</si>
  <si>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</si>
  <si>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</si>
  <si>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</si>
  <si>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</si>
  <si>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</si>
  <si>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</si>
  <si>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</si>
  <si>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</si>
  <si>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</si>
  <si>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</si>
  <si>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</si>
  <si>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</si>
  <si>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</si>
  <si>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</si>
  <si>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</si>
  <si>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</si>
  <si>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</si>
  <si>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</si>
  <si>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</si>
  <si>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</si>
  <si>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</si>
  <si>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</si>
  <si>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</si>
  <si>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</si>
  <si>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</si>
  <si>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</si>
  <si>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</si>
  <si>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</si>
  <si>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</si>
  <si>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</si>
  <si>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</si>
  <si>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</si>
  <si>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</si>
  <si>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</si>
  <si>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</si>
  <si>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</si>
  <si>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</si>
  <si>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</si>
  <si>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</si>
  <si>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</si>
  <si>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</si>
  <si>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</si>
  <si>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</si>
  <si>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</si>
  <si>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</si>
  <si>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</si>
  <si>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</si>
  <si>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</si>
  <si>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</si>
  <si>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</si>
  <si>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</si>
  <si>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</si>
  <si>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</si>
  <si>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</si>
  <si>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</si>
  <si>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</si>
  <si>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</si>
  <si>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</si>
  <si>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</si>
  <si>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</si>
  <si>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</si>
  <si>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</si>
  <si>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</si>
  <si>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</si>
  <si>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</si>
  <si>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</si>
  <si>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</si>
  <si>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</si>
  <si>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</si>
  <si>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</si>
  <si>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</si>
  <si>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</si>
  <si>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</si>
  <si>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</si>
  <si>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</si>
  <si>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</si>
  <si>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</si>
  <si>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</si>
  <si>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</si>
  <si>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</si>
  <si>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</si>
  <si>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</si>
  <si>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</si>
  <si>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</si>
  <si>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</si>
  <si>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</si>
  <si>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</si>
  <si>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</si>
  <si>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</si>
  <si>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</si>
  <si>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</si>
  <si>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</si>
  <si>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</si>
  <si>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</si>
  <si>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</si>
  <si>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</si>
  <si>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</si>
  <si>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</si>
  <si>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</si>
  <si>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</si>
  <si>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</si>
  <si>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</si>
  <si>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</si>
  <si>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</si>
  <si>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</si>
  <si>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</si>
  <si>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</si>
  <si>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</si>
  <si>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</si>
  <si>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</si>
  <si>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</si>
  <si>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</si>
  <si>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</si>
  <si>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</si>
  <si>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</si>
  <si>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</si>
  <si>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</si>
  <si>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</si>
  <si>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</si>
  <si>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</si>
  <si>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</si>
  <si>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</si>
  <si>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</si>
  <si>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</si>
  <si>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</si>
  <si>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</si>
  <si>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</si>
  <si>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</si>
  <si>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</si>
  <si>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</si>
  <si>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</si>
  <si>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</si>
  <si>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</si>
  <si>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</si>
  <si>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</si>
  <si>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</si>
  <si>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</si>
  <si>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</si>
  <si>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</si>
  <si>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</si>
  <si>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</si>
  <si>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</si>
  <si>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</si>
  <si>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</si>
  <si>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</si>
  <si>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</si>
  <si>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</si>
  <si>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</si>
  <si>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</si>
  <si>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</si>
  <si>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</si>
  <si>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</si>
  <si>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</si>
  <si>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</si>
  <si>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</si>
  <si>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</si>
  <si>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</si>
  <si>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</si>
  <si>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</si>
  <si>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</si>
  <si>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</si>
  <si>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</si>
  <si>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</si>
  <si>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</si>
  <si>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</si>
  <si>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</si>
  <si>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</si>
  <si>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</si>
  <si>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</si>
  <si>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</si>
  <si>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</si>
  <si>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</si>
  <si>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</si>
  <si>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</si>
  <si>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</si>
  <si>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</si>
  <si>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</si>
  <si>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</si>
  <si>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</si>
  <si>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</si>
  <si>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</si>
  <si>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</si>
  <si>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</si>
  <si>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</si>
  <si>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</si>
  <si>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</si>
  <si>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</si>
  <si>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</si>
  <si>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</si>
  <si>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</si>
  <si>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</si>
  <si>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</si>
  <si>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</si>
  <si>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</si>
  <si>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</si>
  <si>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</si>
  <si>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</si>
  <si>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</si>
  <si>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</si>
  <si>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</si>
  <si>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</si>
  <si>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</si>
  <si>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</si>
  <si>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</si>
  <si>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</si>
  <si>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</si>
  <si>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</si>
  <si>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</si>
  <si>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</si>
  <si>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</si>
  <si>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</si>
  <si>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</si>
  <si>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</si>
  <si>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</si>
  <si>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</si>
  <si>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</si>
  <si>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</si>
  <si>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</si>
  <si>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</si>
  <si>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</si>
  <si>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</si>
  <si>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</si>
  <si>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</si>
  <si>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</si>
  <si>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</si>
  <si>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</si>
  <si>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</si>
  <si>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</si>
  <si>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</si>
  <si>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</si>
  <si>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</si>
  <si>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</si>
  <si>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</si>
  <si>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</si>
  <si>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</si>
  <si>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</si>
  <si>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</si>
  <si>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</si>
  <si>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</si>
  <si>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</si>
  <si>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</si>
  <si>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</si>
  <si>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</si>
  <si>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</si>
  <si>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</si>
  <si>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</si>
  <si>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</si>
  <si>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</si>
  <si>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</si>
  <si>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</si>
  <si>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</si>
  <si>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</si>
  <si>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</si>
  <si>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</si>
  <si>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</si>
  <si>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</si>
  <si>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</si>
  <si>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</si>
  <si>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</si>
  <si>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</si>
  <si>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</si>
  <si>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</si>
  <si>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</si>
  <si>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</si>
  <si>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</si>
  <si>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</si>
  <si>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</si>
  <si>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</si>
  <si>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</si>
  <si>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</si>
  <si>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</si>
  <si>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</si>
  <si>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</si>
  <si>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</si>
  <si>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</si>
  <si>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</si>
  <si>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</si>
  <si>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</si>
  <si>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</si>
  <si>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</si>
  <si>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</si>
  <si>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</si>
  <si>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</si>
  <si>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</si>
  <si>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</si>
  <si>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</si>
  <si>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</si>
  <si>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</si>
  <si>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</si>
  <si>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</si>
  <si>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</si>
  <si>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</si>
  <si>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</si>
  <si>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</si>
  <si>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</si>
  <si>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</si>
  <si>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</si>
  <si>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</si>
  <si>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</si>
  <si>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</si>
  <si>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</si>
  <si>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</si>
  <si>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</si>
  <si>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</si>
  <si>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</si>
  <si>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</si>
  <si>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</si>
  <si>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</si>
  <si>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</si>
  <si>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</si>
  <si>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</si>
  <si>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</si>
  <si>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</si>
  <si>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</si>
  <si>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</si>
  <si>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</si>
  <si>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</si>
  <si>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</si>
  <si>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</si>
  <si>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</si>
  <si>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</si>
  <si>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</si>
  <si>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</si>
  <si>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</si>
  <si>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</si>
  <si>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</si>
  <si>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</si>
  <si>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</si>
  <si>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</si>
  <si>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</si>
  <si>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</si>
  <si>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</si>
  <si>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</si>
  <si>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</si>
  <si>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</si>
  <si>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</si>
  <si>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</si>
  <si>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</si>
  <si>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</si>
  <si>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</si>
  <si>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</si>
  <si>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</si>
  <si>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</si>
  <si>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</si>
  <si>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</si>
  <si>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</si>
  <si>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</si>
  <si>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</si>
  <si>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</si>
  <si>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</si>
  <si>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</si>
  <si>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</si>
  <si>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</si>
  <si>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</si>
  <si>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</si>
  <si>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</si>
  <si>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</si>
  <si>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</si>
  <si>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</si>
  <si>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</si>
  <si>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</si>
  <si>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</si>
  <si>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</si>
  <si>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</si>
  <si>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</si>
  <si>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</si>
  <si>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</si>
  <si>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</si>
  <si>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</si>
  <si>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</si>
  <si>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</si>
  <si>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</si>
  <si>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</si>
  <si>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</si>
  <si>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</si>
  <si>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</si>
  <si>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</si>
  <si>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</si>
  <si>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</si>
  <si>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</si>
  <si>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</si>
  <si>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</si>
  <si>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</si>
  <si>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</si>
  <si>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</si>
  <si>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</si>
  <si>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</si>
  <si>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</si>
  <si>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</si>
  <si>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</si>
  <si>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</si>
  <si>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</si>
  <si>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</si>
  <si>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</si>
  <si>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</si>
  <si>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</si>
  <si>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</si>
  <si>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</si>
  <si>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</si>
  <si>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</si>
  <si>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</si>
  <si>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</si>
  <si>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</si>
  <si>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</si>
  <si>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</si>
  <si>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</si>
  <si>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</si>
  <si>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</si>
  <si>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</si>
  <si>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</si>
  <si>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</si>
  <si>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</si>
  <si>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</si>
  <si>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</si>
  <si>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</si>
  <si>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</si>
  <si>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</si>
  <si>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</si>
  <si>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</si>
  <si>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</si>
  <si>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</si>
  <si>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</si>
  <si>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</si>
  <si>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</si>
  <si>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</si>
  <si>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</si>
  <si>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</si>
  <si>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</si>
  <si>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</si>
  <si>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</si>
  <si>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</si>
  <si>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</si>
  <si>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</si>
  <si>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</si>
  <si>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</si>
  <si>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</si>
  <si>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</si>
  <si>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</si>
  <si>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</si>
  <si>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</si>
  <si>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</si>
  <si>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</si>
  <si>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</si>
  <si>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</si>
  <si>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</si>
  <si>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</si>
  <si>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</si>
  <si>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</si>
  <si>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</si>
  <si>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</si>
  <si>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</si>
  <si>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</si>
  <si>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</si>
  <si>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</si>
  <si>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</si>
  <si>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</si>
  <si>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</si>
  <si>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</si>
  <si>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</si>
  <si>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</si>
  <si>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</si>
  <si>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</si>
  <si>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</si>
  <si>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</si>
  <si>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</si>
  <si>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</si>
  <si>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</si>
  <si>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</si>
  <si>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</si>
  <si>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</si>
  <si>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</si>
  <si>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</si>
  <si>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</si>
  <si>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</si>
  <si>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</si>
  <si>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</si>
  <si>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</si>
  <si>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</si>
  <si>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</si>
  <si>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</si>
  <si>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</si>
  <si>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</si>
  <si>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</si>
  <si>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</si>
  <si>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</si>
  <si>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</si>
  <si>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</si>
  <si>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</si>
  <si>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</si>
  <si>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</si>
  <si>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</si>
  <si>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</si>
  <si>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</si>
  <si>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</si>
  <si>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</si>
  <si>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</si>
  <si>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</si>
  <si>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</si>
  <si>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</si>
  <si>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</si>
  <si>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</si>
  <si>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</si>
  <si>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</si>
  <si>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</si>
  <si>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</si>
  <si>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</si>
  <si>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</si>
  <si>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</si>
  <si>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</si>
  <si>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</si>
  <si>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</si>
  <si>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</si>
  <si>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</si>
  <si>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</si>
  <si>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</si>
  <si>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</si>
  <si>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</si>
  <si>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</si>
  <si>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</si>
  <si>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</si>
  <si>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</si>
  <si>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</si>
  <si>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</si>
  <si>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</si>
  <si>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</si>
  <si>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</si>
  <si>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</si>
  <si>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</si>
  <si>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</si>
  <si>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</si>
  <si>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</si>
  <si>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</si>
  <si>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</si>
  <si>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</si>
  <si>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</si>
  <si>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</si>
  <si>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</si>
  <si>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</si>
  <si>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</si>
  <si>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</si>
  <si>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</si>
  <si>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</si>
  <si>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</si>
  <si>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</si>
  <si>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</si>
  <si>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</si>
  <si>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</si>
  <si>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</si>
  <si>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</si>
  <si>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</si>
  <si>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</si>
  <si>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</si>
  <si>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</si>
  <si>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</si>
  <si>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</si>
  <si>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</si>
  <si>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</si>
  <si>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</si>
  <si>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</si>
  <si>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</si>
  <si>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</si>
  <si>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</si>
  <si>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</si>
  <si>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</si>
  <si>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</si>
  <si>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</si>
  <si>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</si>
  <si>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</si>
  <si>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</si>
  <si>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</si>
  <si>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</si>
  <si>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</si>
  <si>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</si>
  <si>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</si>
  <si>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</si>
  <si>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</si>
  <si>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</si>
  <si>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</si>
  <si>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</si>
  <si>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</si>
  <si>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</si>
  <si>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</si>
  <si>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</si>
  <si>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</si>
  <si>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</si>
  <si>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</si>
  <si>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</si>
  <si>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</si>
  <si>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</si>
  <si>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</si>
  <si>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</si>
  <si>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</si>
  <si>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</si>
  <si>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</si>
  <si>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</si>
  <si>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</si>
  <si>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</si>
  <si>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</si>
  <si>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</si>
  <si>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</si>
  <si>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</si>
  <si>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</si>
  <si>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</si>
  <si>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</si>
  <si>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</si>
  <si>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</si>
  <si>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</si>
  <si>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</si>
  <si>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</si>
  <si>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</si>
  <si>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</si>
  <si>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</si>
  <si>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</si>
  <si>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</si>
  <si>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</si>
  <si>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</si>
  <si>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</si>
  <si>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</si>
  <si>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</si>
  <si>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</si>
  <si>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</si>
  <si>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</si>
  <si>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</si>
  <si>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</si>
  <si>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</si>
  <si>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</si>
  <si>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</si>
  <si>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</si>
  <si>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</si>
  <si>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</si>
  <si>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</si>
  <si>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</si>
  <si>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</si>
  <si>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</si>
  <si>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</si>
  <si>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</si>
  <si>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</si>
  <si>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</si>
  <si>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</si>
  <si>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</si>
  <si>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</si>
  <si>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</si>
  <si>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</si>
  <si>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</si>
  <si>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</si>
  <si>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</si>
  <si>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</si>
  <si>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</si>
  <si>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</si>
  <si>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</si>
  <si>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</si>
  <si>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</si>
  <si>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</si>
  <si>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</si>
  <si>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</si>
  <si>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</si>
  <si>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</si>
  <si>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</si>
  <si>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</si>
  <si>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</si>
  <si>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</si>
  <si>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</si>
  <si>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</si>
  <si>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</si>
  <si>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</si>
  <si>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</si>
  <si>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</si>
  <si>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</si>
  <si>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</si>
  <si>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</si>
  <si>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</si>
  <si>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</si>
  <si>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</si>
  <si>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</si>
  <si>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</si>
  <si>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</si>
  <si>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</si>
  <si>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</si>
  <si>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</si>
  <si>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</si>
  <si>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</si>
  <si>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</si>
  <si>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</si>
  <si>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</si>
  <si>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</si>
  <si>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</si>
  <si>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</si>
  <si>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</si>
  <si>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</si>
  <si>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</si>
  <si>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</si>
  <si>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</si>
  <si>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</si>
  <si>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</si>
  <si>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</si>
  <si>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</si>
  <si>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</si>
  <si>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</si>
  <si>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</si>
  <si>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</si>
  <si>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</si>
  <si>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</si>
  <si>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</si>
  <si>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</si>
  <si>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</si>
  <si>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</si>
  <si>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</si>
  <si>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</si>
  <si>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</si>
  <si>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</si>
  <si>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</si>
  <si>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</si>
  <si>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</si>
  <si>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</si>
  <si>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</si>
  <si>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</si>
  <si>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</si>
  <si>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</si>
  <si>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</si>
  <si>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</si>
  <si>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</si>
  <si>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</si>
  <si>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</si>
  <si>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</si>
  <si>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</si>
  <si>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</si>
  <si>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</si>
  <si>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</si>
  <si>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</si>
  <si>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</si>
  <si>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</si>
  <si>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</si>
  <si>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</si>
  <si>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</si>
  <si>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</si>
  <si>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</si>
  <si>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</si>
  <si>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</si>
  <si>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</si>
  <si>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</si>
  <si>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</si>
  <si>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</si>
  <si>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</si>
  <si>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</si>
  <si>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</si>
  <si>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</si>
  <si>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</si>
  <si>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</si>
  <si>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</si>
  <si>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</si>
  <si>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</si>
  <si>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</si>
  <si>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</si>
  <si>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</si>
  <si>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</si>
  <si>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</si>
  <si>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</si>
  <si>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</si>
  <si>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</si>
  <si>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</si>
  <si>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</si>
  <si>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</si>
  <si>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</si>
  <si>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</si>
  <si>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</si>
  <si>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</si>
  <si>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</si>
  <si>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</si>
  <si>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</si>
  <si>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</si>
  <si>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</si>
  <si>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</si>
  <si>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</si>
  <si>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</si>
  <si>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</si>
  <si>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</si>
  <si>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</si>
  <si>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</si>
  <si>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</si>
  <si>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</si>
  <si>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</si>
  <si>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</si>
  <si>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</si>
  <si>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</si>
  <si>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</si>
  <si>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</si>
  <si>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</si>
  <si>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</si>
  <si>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</si>
  <si>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</si>
  <si>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</si>
  <si>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</si>
  <si>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</si>
  <si>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</si>
  <si>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</si>
  <si>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</si>
  <si>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</si>
  <si>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</si>
  <si>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</si>
  <si>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</si>
  <si>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</si>
  <si>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</si>
  <si>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</si>
  <si>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</si>
  <si>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</si>
  <si>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</si>
  <si>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</si>
  <si>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</si>
  <si>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</si>
  <si>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</si>
  <si>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</si>
  <si>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</si>
  <si>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</si>
  <si>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</si>
  <si>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</si>
  <si>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</si>
  <si>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</si>
  <si>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</si>
  <si>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</si>
  <si>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</si>
  <si>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</si>
  <si>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</si>
  <si>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</si>
  <si>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</si>
  <si>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</si>
  <si>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</si>
  <si>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</si>
  <si>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</si>
  <si>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</si>
  <si>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</si>
  <si>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</si>
  <si>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</si>
  <si>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</si>
  <si>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</si>
  <si>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</si>
  <si>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</si>
  <si>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</si>
  <si>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</si>
  <si>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</si>
  <si>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</si>
  <si>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</si>
  <si>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</si>
  <si>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</si>
  <si>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</si>
  <si>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</si>
  <si>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</si>
  <si>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</si>
  <si>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</si>
  <si>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</si>
  <si>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</si>
  <si>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</si>
  <si>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</si>
  <si>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</si>
  <si>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</si>
  <si>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</si>
  <si>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</si>
  <si>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</si>
  <si>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</si>
  <si>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</si>
  <si>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</si>
  <si>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</si>
  <si>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</si>
  <si>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</si>
  <si>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</si>
  <si>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</si>
  <si>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</si>
  <si>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</si>
  <si>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</si>
  <si>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</si>
  <si>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</si>
  <si>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</si>
  <si>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</si>
  <si>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</si>
  <si>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</si>
  <si>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</si>
  <si>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</si>
  <si>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</si>
  <si>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</si>
  <si>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</si>
  <si>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</si>
  <si>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</si>
  <si>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</si>
  <si>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</si>
  <si>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</si>
  <si>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</si>
  <si>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</si>
  <si>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</si>
  <si>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</si>
  <si>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</si>
  <si>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</si>
  <si>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</si>
  <si>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</si>
  <si>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</si>
  <si>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</si>
  <si>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</si>
  <si>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</si>
  <si>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</si>
  <si>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</si>
  <si>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</si>
  <si>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</si>
  <si>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</si>
  <si>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</si>
  <si>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</si>
  <si>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</si>
  <si>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</si>
  <si>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</si>
  <si>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</si>
  <si>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</si>
  <si>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</si>
  <si>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</si>
  <si>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</si>
  <si>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</si>
  <si>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</si>
  <si>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</si>
  <si>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</si>
  <si>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</si>
  <si>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</si>
  <si>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</si>
  <si>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</si>
  <si>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</si>
  <si>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</si>
  <si>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</si>
  <si>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</si>
  <si>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</si>
  <si>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</si>
  <si>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</si>
  <si>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</si>
  <si>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</si>
  <si>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</si>
  <si>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</si>
  <si>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</si>
  <si>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</si>
  <si>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</si>
  <si>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</si>
  <si>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</si>
  <si>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</si>
  <si>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</si>
  <si>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</si>
  <si>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</si>
  <si>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</si>
  <si>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</si>
  <si>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</si>
  <si>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</si>
  <si>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</si>
  <si>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</si>
  <si>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</si>
  <si>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</si>
  <si>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</si>
  <si>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</si>
  <si>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</si>
  <si>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</si>
  <si>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</si>
  <si>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</si>
  <si>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</si>
  <si>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</si>
  <si>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</si>
  <si>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</si>
  <si>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</si>
  <si>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</si>
  <si>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</si>
  <si>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</si>
  <si>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</si>
  <si>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</si>
  <si>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</si>
  <si>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</si>
  <si>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</si>
  <si>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</si>
  <si>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</si>
  <si>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</si>
  <si>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</si>
  <si>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</si>
  <si>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</si>
  <si>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</si>
  <si>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</si>
  <si>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</si>
  <si>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</si>
  <si>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</si>
  <si>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</si>
  <si>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</si>
  <si>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</si>
  <si>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</si>
  <si>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</si>
  <si>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</si>
  <si>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</si>
  <si>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</si>
  <si>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</si>
  <si>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</si>
  <si>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</si>
  <si>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</si>
  <si>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</si>
  <si>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</si>
  <si>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</si>
  <si>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</si>
  <si>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</si>
  <si>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</si>
  <si>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</si>
  <si>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</si>
  <si>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</si>
  <si>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</si>
  <si>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</si>
  <si>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</si>
  <si>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</si>
  <si>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</si>
  <si>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</si>
  <si>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</si>
  <si>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</si>
  <si>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</si>
  <si>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</si>
  <si>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</si>
  <si>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</si>
  <si>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</si>
  <si>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</si>
  <si>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</si>
  <si>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</si>
  <si>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</si>
  <si>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</si>
  <si>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</si>
  <si>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</si>
  <si>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</si>
  <si>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</si>
  <si>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</si>
  <si>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</si>
  <si>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</si>
  <si>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</si>
  <si>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</si>
  <si>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</si>
  <si>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</si>
  <si>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</si>
  <si>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</si>
  <si>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</si>
  <si>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</si>
  <si>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</si>
  <si>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</si>
  <si>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</si>
  <si>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</si>
  <si>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</si>
  <si>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</si>
  <si>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</si>
  <si>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</si>
  <si>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</si>
  <si>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</si>
  <si>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</si>
  <si>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</si>
  <si>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</si>
  <si>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</si>
  <si>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</si>
  <si>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</si>
  <si>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</si>
  <si>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</si>
  <si>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</si>
  <si>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</si>
  <si>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</si>
  <si>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</si>
  <si>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</si>
  <si>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</si>
  <si>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</si>
  <si>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</si>
  <si>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</si>
  <si>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</si>
  <si>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</si>
  <si>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</si>
  <si>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</si>
  <si>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</si>
  <si>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</si>
  <si>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</si>
  <si>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</si>
  <si>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</si>
  <si>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</si>
  <si>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</si>
  <si>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</si>
  <si>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</si>
  <si>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</si>
  <si>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</si>
  <si>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</si>
  <si>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</si>
  <si>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</si>
  <si>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</si>
  <si>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</si>
  <si>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</si>
  <si>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</si>
  <si>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</si>
  <si>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</si>
  <si>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</si>
  <si>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</si>
  <si>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</si>
  <si>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</si>
  <si>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</si>
  <si>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</si>
  <si>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</si>
  <si>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</si>
  <si>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</si>
  <si>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</si>
  <si>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</si>
  <si>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</si>
  <si>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</si>
  <si>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</si>
  <si>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</si>
  <si>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</si>
  <si>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</si>
  <si>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</si>
  <si>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</si>
  <si>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</si>
  <si>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</si>
  <si>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</si>
  <si>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</si>
  <si>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</si>
  <si>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</si>
  <si>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</si>
  <si>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</si>
  <si>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</si>
  <si>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</si>
  <si>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</si>
  <si>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</si>
  <si>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</si>
  <si>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</si>
  <si>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</si>
  <si>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</si>
  <si>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</si>
  <si>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</si>
  <si>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</si>
  <si>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</si>
  <si>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</si>
  <si>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</si>
  <si>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</si>
  <si>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</si>
  <si>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</si>
  <si>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</si>
  <si>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</si>
  <si>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</si>
  <si>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</si>
  <si>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</si>
  <si>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</si>
  <si>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</si>
  <si>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</si>
  <si>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</si>
  <si>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</si>
  <si>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</si>
  <si>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</si>
  <si>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</si>
  <si>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</si>
  <si>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</si>
  <si>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</si>
  <si>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</si>
  <si>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</si>
  <si>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</si>
  <si>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</si>
  <si>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</si>
  <si>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</si>
  <si>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</si>
  <si>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</si>
  <si>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</si>
  <si>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</si>
  <si>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</si>
  <si>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</si>
  <si>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</si>
  <si>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</si>
  <si>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</si>
  <si>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</si>
  <si>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</si>
  <si>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</si>
  <si>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</si>
  <si>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</si>
  <si>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</si>
  <si>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</si>
  <si>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</si>
  <si>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</si>
  <si>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</si>
  <si>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</si>
  <si>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</si>
  <si>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</si>
  <si>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</si>
  <si>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</si>
  <si>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</si>
  <si>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</si>
  <si>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</si>
  <si>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</si>
  <si>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</si>
  <si>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</si>
  <si>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</si>
  <si>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</si>
  <si>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</si>
  <si>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</si>
  <si>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</si>
  <si>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</si>
  <si>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</si>
  <si>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</si>
  <si>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</si>
  <si>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</si>
  <si>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</si>
  <si>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</si>
  <si>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</si>
  <si>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</si>
  <si>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</si>
  <si>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</si>
  <si>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</si>
  <si>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</si>
  <si>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</si>
  <si>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</si>
  <si>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</si>
  <si>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</si>
  <si>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</si>
  <si>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</si>
  <si>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</si>
  <si>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</si>
  <si>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</si>
  <si>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</si>
  <si>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</si>
  <si>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</si>
  <si>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</si>
  <si>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</si>
  <si>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</si>
  <si>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</si>
  <si>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</si>
  <si>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</si>
  <si>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</si>
  <si>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</si>
  <si>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</si>
  <si>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</si>
  <si>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</si>
  <si>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</si>
  <si>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</si>
  <si>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</si>
  <si>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</si>
  <si>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</si>
  <si>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</si>
  <si>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</si>
  <si>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</si>
  <si>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</si>
  <si>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</si>
  <si>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</si>
  <si>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</si>
  <si>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</si>
  <si>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</si>
  <si>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</si>
  <si>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</si>
  <si>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</si>
  <si>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</si>
  <si>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</si>
  <si>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</si>
  <si>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</si>
  <si>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</si>
  <si>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</si>
  <si>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</si>
  <si>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</si>
  <si>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</si>
  <si>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</si>
  <si>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</si>
  <si>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</si>
  <si>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</si>
  <si>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</si>
  <si>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</si>
  <si>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</si>
  <si>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</si>
  <si>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</si>
  <si>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</si>
  <si>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</si>
  <si>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</si>
  <si>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</si>
  <si>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</si>
  <si>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</si>
  <si>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</si>
  <si>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</si>
  <si>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</si>
  <si>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</si>
  <si>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</si>
  <si>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</si>
  <si>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</si>
  <si>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</si>
  <si>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</si>
  <si>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</si>
  <si>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</si>
  <si>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</si>
  <si>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</si>
  <si>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</si>
  <si>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</si>
  <si>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</si>
  <si>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</si>
  <si>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</si>
  <si>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</si>
  <si>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</si>
  <si>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</si>
  <si>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</si>
  <si>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</si>
  <si>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</si>
  <si>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</si>
  <si>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</si>
  <si>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</si>
  <si>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</si>
  <si>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</si>
  <si>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</si>
  <si>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</si>
  <si>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</si>
  <si>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</si>
  <si>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</si>
  <si>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</si>
  <si>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</si>
  <si>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</si>
  <si>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</si>
  <si>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</si>
  <si>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</si>
  <si>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</si>
  <si>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</si>
  <si>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</si>
  <si>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</si>
  <si>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</si>
  <si>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</si>
  <si>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</si>
  <si>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</si>
  <si>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</si>
  <si>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</si>
  <si>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</si>
  <si>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</si>
  <si>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</si>
  <si>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</si>
  <si>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</si>
  <si>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</si>
  <si>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</si>
  <si>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</si>
  <si>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</si>
  <si>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</si>
  <si>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</si>
  <si>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</si>
  <si>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</si>
  <si>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</si>
  <si>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</si>
  <si>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</si>
  <si>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</si>
  <si>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</si>
  <si>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</si>
  <si>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</si>
  <si>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</si>
  <si>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</si>
  <si>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</si>
  <si>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</si>
  <si>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</si>
  <si>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</si>
  <si>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</si>
  <si>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</si>
  <si>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</si>
  <si>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</si>
  <si>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</si>
  <si>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</si>
  <si>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</si>
  <si>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</si>
  <si>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</si>
  <si>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</si>
  <si>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</si>
  <si>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</si>
  <si>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</si>
  <si>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</si>
  <si>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</si>
  <si>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</si>
  <si>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</si>
  <si>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</si>
  <si>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</si>
  <si>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</si>
  <si>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</si>
  <si>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</si>
  <si>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</si>
  <si>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</si>
  <si>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</si>
  <si>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</si>
  <si>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</si>
  <si>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</si>
  <si>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</si>
  <si>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</si>
  <si>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</si>
  <si>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</si>
  <si>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</si>
  <si>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</si>
  <si>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</si>
  <si>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</si>
  <si>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</si>
  <si>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</si>
  <si>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</si>
  <si>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</si>
  <si>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</si>
  <si>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</si>
  <si>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</si>
  <si>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</si>
  <si>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</si>
  <si>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</si>
  <si>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</si>
  <si>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</si>
  <si>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</si>
  <si>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</si>
  <si>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</si>
  <si>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</si>
  <si>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</si>
  <si>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</si>
  <si>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</si>
  <si>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</si>
  <si>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</si>
  <si>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</si>
  <si>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</si>
  <si>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</si>
  <si>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</si>
  <si>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</si>
  <si>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</si>
  <si>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</si>
  <si>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</si>
  <si>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</si>
  <si>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</si>
  <si>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</si>
  <si>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</si>
  <si>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</si>
  <si>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</si>
  <si>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</si>
  <si>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</si>
  <si>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</si>
  <si>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</si>
  <si>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</si>
  <si>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</si>
  <si>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</si>
  <si>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</si>
  <si>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</si>
  <si>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</si>
  <si>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</si>
  <si>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</si>
  <si>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</si>
  <si>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</si>
  <si>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</si>
  <si>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</si>
  <si>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</si>
  <si>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</si>
  <si>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</si>
  <si>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</si>
  <si>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</si>
  <si>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</si>
  <si>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</si>
  <si>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</si>
  <si>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</si>
  <si>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</si>
  <si>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</si>
  <si>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</si>
  <si>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</si>
  <si>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</si>
  <si>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</si>
  <si>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</si>
  <si>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</si>
  <si>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</si>
  <si>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</si>
  <si>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</si>
  <si>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</si>
  <si>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</si>
  <si>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</si>
  <si>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</si>
  <si>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</si>
  <si>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</si>
  <si>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</si>
  <si>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</si>
  <si>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</si>
  <si>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</si>
  <si>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</si>
  <si>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</si>
  <si>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</si>
  <si>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</si>
  <si>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</si>
  <si>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</si>
  <si>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</si>
  <si>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</si>
  <si>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</si>
  <si>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</si>
  <si>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</si>
  <si>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</si>
  <si>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</si>
  <si>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</si>
  <si>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</si>
  <si>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</si>
  <si>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</si>
  <si>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</si>
  <si>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</si>
  <si>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</si>
  <si>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</si>
  <si>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</si>
  <si>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</si>
  <si>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</si>
  <si>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</si>
  <si>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</si>
  <si>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</si>
  <si>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</si>
  <si>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</si>
  <si>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</si>
  <si>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</si>
  <si>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</si>
  <si>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</si>
  <si>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</si>
  <si>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</si>
  <si>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</si>
  <si>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</si>
  <si>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</si>
  <si>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</si>
  <si>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</si>
  <si>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</si>
  <si>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</si>
  <si>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</si>
  <si>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</si>
  <si>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</si>
  <si>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</si>
  <si>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</si>
  <si>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</si>
  <si>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</si>
  <si>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</si>
  <si>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</si>
  <si>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</si>
  <si>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</si>
  <si>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</si>
  <si>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</si>
  <si>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</si>
  <si>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</si>
  <si>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</si>
  <si>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</si>
  <si>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</si>
  <si>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</si>
  <si>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</si>
  <si>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</si>
  <si>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</si>
  <si>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</si>
  <si>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</si>
  <si>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</si>
  <si>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</si>
  <si>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</si>
  <si>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</si>
  <si>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</si>
  <si>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</si>
  <si>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</si>
  <si>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</si>
  <si>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</si>
  <si>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</si>
  <si>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</si>
  <si>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</si>
  <si>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</si>
  <si>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</si>
  <si>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</si>
  <si>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</si>
  <si>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</si>
  <si>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</si>
  <si>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</si>
  <si>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</si>
  <si>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</si>
  <si>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</si>
  <si>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</si>
  <si>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</si>
  <si>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</si>
  <si>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</si>
  <si>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</si>
  <si>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</si>
  <si>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</si>
  <si>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</si>
  <si>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</si>
  <si>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</si>
  <si>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</si>
  <si>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</si>
  <si>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</si>
  <si>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</si>
  <si>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</si>
  <si>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</si>
  <si>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</si>
  <si>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</si>
  <si>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</si>
  <si>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</si>
  <si>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</si>
  <si>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</si>
  <si>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</si>
  <si>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</si>
  <si>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</si>
  <si>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</si>
  <si>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</si>
  <si>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</si>
  <si>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</si>
  <si>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</si>
  <si>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</si>
  <si>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</si>
  <si>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</si>
  <si>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</si>
  <si>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</si>
  <si>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</si>
  <si>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</si>
  <si>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</si>
  <si>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</si>
  <si>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</si>
  <si>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</si>
  <si>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</si>
  <si>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</si>
  <si>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</si>
  <si>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</si>
  <si>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</si>
  <si>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</si>
  <si>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</si>
  <si>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</si>
  <si>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</si>
  <si>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</si>
  <si>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</si>
  <si>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</si>
  <si>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</si>
  <si>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</si>
  <si>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</si>
  <si>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</si>
  <si>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</si>
  <si>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</si>
  <si>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</si>
  <si>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</si>
  <si>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</si>
  <si>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</si>
  <si>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</si>
  <si>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</si>
  <si>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</si>
  <si>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</si>
  <si>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</si>
  <si>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</si>
  <si>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</si>
  <si>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</si>
  <si>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</si>
  <si>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</si>
  <si>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</si>
  <si>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</si>
  <si>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</si>
  <si>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</si>
  <si>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</si>
  <si>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</si>
  <si>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</si>
  <si>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</si>
  <si>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</si>
  <si>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</si>
  <si>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</si>
  <si>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</si>
  <si>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</si>
  <si>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</si>
  <si>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</si>
  <si>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</si>
  <si>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</si>
  <si>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</si>
  <si>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</si>
  <si>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</si>
  <si>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</si>
  <si>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</si>
  <si>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</si>
  <si>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</si>
  <si>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</si>
  <si>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</si>
  <si>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</si>
  <si>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</si>
  <si>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</si>
  <si>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</si>
  <si>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</si>
  <si>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</si>
  <si>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</si>
  <si>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</si>
  <si>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</si>
  <si>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</si>
  <si>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</si>
  <si>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</si>
  <si>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</si>
  <si>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</si>
  <si>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</si>
  <si>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</si>
  <si>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</si>
  <si>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</si>
  <si>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</si>
  <si>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</si>
  <si>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</si>
  <si>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</si>
  <si>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</si>
  <si>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</si>
  <si>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</si>
  <si>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</si>
  <si>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</si>
  <si>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</si>
  <si>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</si>
  <si>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</si>
  <si>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</si>
  <si>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</si>
  <si>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</si>
  <si>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</si>
  <si>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</si>
  <si>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</si>
  <si>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</si>
  <si>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</si>
  <si>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</si>
  <si>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</si>
  <si>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</si>
  <si>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</si>
  <si>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</si>
  <si>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</si>
  <si>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</si>
  <si>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</si>
  <si>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</si>
  <si>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</si>
  <si>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</si>
  <si>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</si>
  <si>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</si>
  <si>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</si>
  <si>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</si>
  <si>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</si>
  <si>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</si>
  <si>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</si>
  <si>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</si>
  <si>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</si>
  <si>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</si>
  <si>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</si>
  <si>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</si>
  <si>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</si>
  <si>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</si>
  <si>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</si>
  <si>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</si>
  <si>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</si>
  <si>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</si>
  <si>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</si>
  <si>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</si>
  <si>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</si>
  <si>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</si>
  <si>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</si>
  <si>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</si>
  <si>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</si>
  <si>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</si>
  <si>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</si>
  <si>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</si>
  <si>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</si>
  <si>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</si>
  <si>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</si>
  <si>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</si>
  <si>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</si>
  <si>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</si>
  <si>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</si>
  <si>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</si>
  <si>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</si>
  <si>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</si>
  <si>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</si>
  <si>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</si>
  <si>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</si>
  <si>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</si>
  <si>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</si>
  <si>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</si>
  <si>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</si>
  <si>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</si>
  <si>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</si>
  <si>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</si>
  <si>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</si>
  <si>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</si>
  <si>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</si>
  <si>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</si>
  <si>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</si>
  <si>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</si>
  <si>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</si>
  <si>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</si>
  <si>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</si>
  <si>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</si>
  <si>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</si>
  <si>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</si>
  <si>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</si>
  <si>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</si>
  <si>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</si>
  <si>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</si>
  <si>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</si>
  <si>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</si>
  <si>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</si>
  <si>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</si>
  <si>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</si>
  <si>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</si>
  <si>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</si>
  <si>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</si>
  <si>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</si>
  <si>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</si>
  <si>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</si>
  <si>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</si>
  <si>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</si>
  <si>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</si>
  <si>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</si>
  <si>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</si>
  <si>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</si>
  <si>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</si>
  <si>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</si>
  <si>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</si>
  <si>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</si>
  <si>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</si>
  <si>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</si>
  <si>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</si>
  <si>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</si>
  <si>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</si>
  <si>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</si>
  <si>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</si>
  <si>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</si>
  <si>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</si>
  <si>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</si>
  <si>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</si>
  <si>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</si>
  <si>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</si>
  <si>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</si>
  <si>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</si>
  <si>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</si>
  <si>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</si>
  <si>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</si>
  <si>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</si>
  <si>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</si>
  <si>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</si>
  <si>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</si>
  <si>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</si>
  <si>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</si>
  <si>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</si>
  <si>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</si>
  <si>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</si>
  <si>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</si>
  <si>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</si>
  <si>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</si>
  <si>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</si>
  <si>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</si>
  <si>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</si>
  <si>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</si>
  <si>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</si>
  <si>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</si>
  <si>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</si>
  <si>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</si>
  <si>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</si>
  <si>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</si>
  <si>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</si>
  <si>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</si>
  <si>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</si>
  <si>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</si>
  <si>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</si>
  <si>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</si>
  <si>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</si>
  <si>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</si>
  <si>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</si>
  <si>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</si>
  <si>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</si>
  <si>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</si>
  <si>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</si>
  <si>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</si>
  <si>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</si>
  <si>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</si>
  <si>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</si>
  <si>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</si>
  <si>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</si>
  <si>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</si>
  <si>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</si>
  <si>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</si>
  <si>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</si>
  <si>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</si>
  <si>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</si>
  <si>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</si>
  <si>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</si>
  <si>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</si>
  <si>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</si>
  <si>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</si>
  <si>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</si>
  <si>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</si>
  <si>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</si>
  <si>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</si>
  <si>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</si>
  <si>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</si>
  <si>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</si>
  <si>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</si>
  <si>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</si>
  <si>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</si>
  <si>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</si>
  <si>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</si>
  <si>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</si>
  <si>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</si>
  <si>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</si>
  <si>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</si>
  <si>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</si>
  <si>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</si>
  <si>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</si>
  <si>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</si>
  <si>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</si>
  <si>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</si>
  <si>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</si>
  <si>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</si>
  <si>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</si>
  <si>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</si>
  <si>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</si>
  <si>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</si>
  <si>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</si>
  <si>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</si>
  <si>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</si>
  <si>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</si>
  <si>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</si>
  <si>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</si>
  <si>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</si>
  <si>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</si>
  <si>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</si>
  <si>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</si>
  <si>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</si>
  <si>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</si>
  <si>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</si>
  <si>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</si>
  <si>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</si>
  <si>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</si>
  <si>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</si>
  <si>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</si>
  <si>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</si>
  <si>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</si>
  <si>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</si>
  <si>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</si>
  <si>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</si>
  <si>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</si>
  <si>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</si>
  <si>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</si>
  <si>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</si>
  <si>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</si>
  <si>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</si>
  <si>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</si>
  <si>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</si>
  <si>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</si>
  <si>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</si>
  <si>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</si>
  <si>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</si>
  <si>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</si>
  <si>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</si>
  <si>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</si>
  <si>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</si>
  <si>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</si>
  <si>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</si>
  <si>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</si>
  <si>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</si>
  <si>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</si>
  <si>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</si>
  <si>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</si>
  <si>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</si>
  <si>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</si>
  <si>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</si>
  <si>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</si>
  <si>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</si>
  <si>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</si>
  <si>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</si>
  <si>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</si>
  <si>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</si>
  <si>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</si>
  <si>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</si>
  <si>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</si>
  <si>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</si>
  <si>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</si>
  <si>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</si>
  <si>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</si>
  <si>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</si>
  <si>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</si>
  <si>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</si>
  <si>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</si>
  <si>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</si>
  <si>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</si>
  <si>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</si>
  <si>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</si>
  <si>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</si>
  <si>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</si>
  <si>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</si>
  <si>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</si>
  <si>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</si>
  <si>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</si>
  <si>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</si>
  <si>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</si>
  <si>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</si>
  <si>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</si>
  <si>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</si>
  <si>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</si>
  <si>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</si>
  <si>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</si>
  <si>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</si>
  <si>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</si>
  <si>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</si>
  <si>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</si>
  <si>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</si>
  <si>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</si>
  <si>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</si>
  <si>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</si>
  <si>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</si>
  <si>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</si>
  <si>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</si>
  <si>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</si>
  <si>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</si>
  <si>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</si>
  <si>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</si>
  <si>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</si>
  <si>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</si>
  <si>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</si>
  <si>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</si>
  <si>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</si>
  <si>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</si>
  <si>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</si>
  <si>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</si>
  <si>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</si>
  <si>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</si>
  <si>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</si>
  <si>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</si>
  <si>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</si>
  <si>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</si>
  <si>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</si>
  <si>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</si>
  <si>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</si>
  <si>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</si>
  <si>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</si>
  <si>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</si>
  <si>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</si>
  <si>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</si>
  <si>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</si>
  <si>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</si>
  <si>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</si>
  <si>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</si>
  <si>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</si>
  <si>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</si>
  <si>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</si>
  <si>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</si>
  <si>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</si>
  <si>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</si>
  <si>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</si>
  <si>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</si>
  <si>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</si>
  <si>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</si>
  <si>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</si>
  <si>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</si>
  <si>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</si>
  <si>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</si>
  <si>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</si>
  <si>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</si>
  <si>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</si>
  <si>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</si>
  <si>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</si>
  <si>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</si>
  <si>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</si>
  <si>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</si>
  <si>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</si>
  <si>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</si>
  <si>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</si>
  <si>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</si>
  <si>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</si>
  <si>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</si>
  <si>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</si>
  <si>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</si>
  <si>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</si>
  <si>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</si>
  <si>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</si>
  <si>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</si>
  <si>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</si>
  <si>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</si>
  <si>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</si>
  <si>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</si>
  <si>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</si>
  <si>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</si>
  <si>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</si>
  <si>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</si>
  <si>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</si>
  <si>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</si>
  <si>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</si>
  <si>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</si>
  <si>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</si>
  <si>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</si>
  <si>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</si>
  <si>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</si>
  <si>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</si>
  <si>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</si>
  <si>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</si>
  <si>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</si>
  <si>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</si>
  <si>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</si>
  <si>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</si>
  <si>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</si>
  <si>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</si>
  <si>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</si>
  <si>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</si>
  <si>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</si>
  <si>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</si>
  <si>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</si>
  <si>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</si>
  <si>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</si>
  <si>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</si>
  <si>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</si>
  <si>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</si>
  <si>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</si>
  <si>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</si>
  <si>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</si>
  <si>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</si>
  <si>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</si>
  <si>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</si>
  <si>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</si>
  <si>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</si>
  <si>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</si>
  <si>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</si>
  <si>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</si>
  <si>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</si>
  <si>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</si>
  <si>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</si>
  <si>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</si>
  <si>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</si>
  <si>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</si>
  <si>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</si>
  <si>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</si>
  <si>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</si>
  <si>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</si>
  <si>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</si>
  <si>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</si>
  <si>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</si>
  <si>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</si>
  <si>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</si>
  <si>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</si>
  <si>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</si>
  <si>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</si>
  <si>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</si>
  <si>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</si>
  <si>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</si>
  <si>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</si>
  <si>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</si>
  <si>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</si>
  <si>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</si>
  <si>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</si>
  <si>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</si>
  <si>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</si>
  <si>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</si>
  <si>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</si>
  <si>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</si>
  <si>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</si>
  <si>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</si>
  <si>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</si>
  <si>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</si>
  <si>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</si>
  <si>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</si>
  <si>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</si>
  <si>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</si>
  <si>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</si>
  <si>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</si>
  <si>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</si>
  <si>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</si>
  <si>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</si>
  <si>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</si>
  <si>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</si>
  <si>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</si>
  <si>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</si>
  <si>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</si>
  <si>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</si>
  <si>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</si>
  <si>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</si>
  <si>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</si>
  <si>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</si>
  <si>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</si>
  <si>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</si>
  <si>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</si>
  <si>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</si>
  <si>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</si>
  <si>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</si>
  <si>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</si>
  <si>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</si>
  <si>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</si>
  <si>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</si>
  <si>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</si>
  <si>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</si>
  <si>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</si>
  <si>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</si>
  <si>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</si>
  <si>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</si>
  <si>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</si>
  <si>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</si>
  <si>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</si>
  <si>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</si>
  <si>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</si>
  <si>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</si>
  <si>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</si>
  <si>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</si>
  <si>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</si>
  <si>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</si>
  <si>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</si>
  <si>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</si>
  <si>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</si>
  <si>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</si>
  <si>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</si>
  <si>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</si>
  <si>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</si>
  <si>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</si>
  <si>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</si>
  <si>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</si>
  <si>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</si>
  <si>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</si>
  <si>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</si>
  <si>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</si>
  <si>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</si>
  <si>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</si>
  <si>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</si>
  <si>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</si>
  <si>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</si>
  <si>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</si>
  <si>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</si>
  <si>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</si>
  <si>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</si>
  <si>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</si>
  <si>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</si>
  <si>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</si>
  <si>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</si>
  <si>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</si>
  <si>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</si>
  <si>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</si>
  <si>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</si>
  <si>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</si>
  <si>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</si>
  <si>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</si>
  <si>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</si>
  <si>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</si>
  <si>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</si>
  <si>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</si>
  <si>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</si>
  <si>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</si>
  <si>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</si>
  <si>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</si>
  <si>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</si>
  <si>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</si>
  <si>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</si>
  <si>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</si>
  <si>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</si>
  <si>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</si>
  <si>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</si>
  <si>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</si>
  <si>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</si>
  <si>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</si>
  <si>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</si>
  <si>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</si>
  <si>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</si>
  <si>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</si>
  <si>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</si>
  <si>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</si>
  <si>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</si>
  <si>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</si>
  <si>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</si>
  <si>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</si>
  <si>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</si>
  <si>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</si>
  <si>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</si>
  <si>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</si>
  <si>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</si>
  <si>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</si>
  <si>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</si>
  <si>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</si>
  <si>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</si>
  <si>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</si>
  <si>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</si>
  <si>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</si>
  <si>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</si>
  <si>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</si>
  <si>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</si>
  <si>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</si>
  <si>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</si>
  <si>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</si>
  <si>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</si>
  <si>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</si>
  <si>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</si>
  <si>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</si>
  <si>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</si>
  <si>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</si>
  <si>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</si>
  <si>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</si>
  <si>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</si>
  <si>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</si>
  <si>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</si>
  <si>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</si>
  <si>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</si>
  <si>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</si>
  <si>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</si>
  <si>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</si>
  <si>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</si>
  <si>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</si>
  <si>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</si>
  <si>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</si>
  <si>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</si>
  <si>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</si>
  <si>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</si>
  <si>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</si>
  <si>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</si>
  <si>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</si>
  <si>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</si>
  <si>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</si>
  <si>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</si>
  <si>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</si>
  <si>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</si>
  <si>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</si>
  <si>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</si>
  <si>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</si>
  <si>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</si>
  <si>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</si>
  <si>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</si>
  <si>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</si>
  <si>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</si>
  <si>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</si>
  <si>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</si>
  <si>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</si>
  <si>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</si>
  <si>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</si>
  <si>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</si>
  <si>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</si>
  <si>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</si>
  <si>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</si>
  <si>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</si>
  <si>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</si>
  <si>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</si>
  <si>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</si>
  <si>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</si>
  <si>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</si>
  <si>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</si>
  <si>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</si>
  <si>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</si>
  <si>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</si>
  <si>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</si>
  <si>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</si>
  <si>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</si>
  <si>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</si>
  <si>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</si>
  <si>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</si>
  <si>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</si>
  <si>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</si>
  <si>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</si>
  <si>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</si>
  <si>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</si>
  <si>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</si>
  <si>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</si>
  <si>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</si>
  <si>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</si>
  <si>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</si>
  <si>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</si>
  <si>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</si>
  <si>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</si>
  <si>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</si>
  <si>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</si>
  <si>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</si>
  <si>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</si>
  <si>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</si>
  <si>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</si>
  <si>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</si>
  <si>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</si>
  <si>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</si>
  <si>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</si>
  <si>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</si>
  <si>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</si>
  <si>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</si>
  <si>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</si>
  <si>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</si>
  <si>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</si>
  <si>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</si>
  <si>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</si>
  <si>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</si>
  <si>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</si>
  <si>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</si>
  <si>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</si>
  <si>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</si>
  <si>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</si>
  <si>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</si>
  <si>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</si>
  <si>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</si>
  <si>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</si>
  <si>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</si>
  <si>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</si>
  <si>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</si>
  <si>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</si>
  <si>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</si>
  <si>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</si>
  <si>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</si>
  <si>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</si>
  <si>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</si>
  <si>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</si>
  <si>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</si>
  <si>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</si>
  <si>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</si>
  <si>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</si>
  <si>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</si>
  <si>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</si>
  <si>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</si>
  <si>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</si>
  <si>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</si>
  <si>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</si>
  <si>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</si>
  <si>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</si>
  <si>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</si>
  <si>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</si>
  <si>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</si>
  <si>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</si>
  <si>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</si>
  <si>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</si>
  <si>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</si>
  <si>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</si>
  <si>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</si>
  <si>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</si>
  <si>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</si>
  <si>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</si>
  <si>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</si>
  <si>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</si>
  <si>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</si>
  <si>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</si>
  <si>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</si>
  <si>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</si>
  <si>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</si>
  <si>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</si>
  <si>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</si>
  <si>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</si>
  <si>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</si>
  <si>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</si>
  <si>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</si>
  <si>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</si>
  <si>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</si>
  <si>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</si>
  <si>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</si>
  <si>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</si>
  <si>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</si>
  <si>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</si>
  <si>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</si>
  <si>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</si>
  <si>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</si>
  <si>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</si>
  <si>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</si>
  <si>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</si>
  <si>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</si>
  <si>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</si>
  <si>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</si>
  <si>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</si>
  <si>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</si>
  <si>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</si>
  <si>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</si>
  <si>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</si>
  <si>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</si>
  <si>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</si>
  <si>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</si>
  <si>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</si>
  <si>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</si>
  <si>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</si>
  <si>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</si>
  <si>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</si>
  <si>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</si>
  <si>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</si>
  <si>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</si>
  <si>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</si>
  <si>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</si>
  <si>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</si>
  <si>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</si>
  <si>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</si>
  <si>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</si>
  <si>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</si>
  <si>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</si>
  <si>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</si>
  <si>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</si>
  <si>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</si>
  <si>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</si>
  <si>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</si>
  <si>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</si>
  <si>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</si>
  <si>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</si>
  <si>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</si>
  <si>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</si>
  <si>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</si>
  <si>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</si>
  <si>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</si>
  <si>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</si>
  <si>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</si>
  <si>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</si>
  <si>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</si>
  <si>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</si>
  <si>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</si>
  <si>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</si>
  <si>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</si>
  <si>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</si>
  <si>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</si>
  <si>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</si>
  <si>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</si>
  <si>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</si>
  <si>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</si>
  <si>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</si>
  <si>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</si>
  <si>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</si>
  <si>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</si>
  <si>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</si>
  <si>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</si>
  <si>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</si>
  <si>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</si>
  <si>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</si>
  <si>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</si>
  <si>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</si>
  <si>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</si>
  <si>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</si>
  <si>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</si>
  <si>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</si>
  <si>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</si>
  <si>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</si>
  <si>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</si>
  <si>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</si>
  <si>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</si>
  <si>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</si>
  <si>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</si>
  <si>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</si>
  <si>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</si>
  <si>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</si>
  <si>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</si>
  <si>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</si>
  <si>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</si>
  <si>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</si>
  <si>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</si>
  <si>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</si>
  <si>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</si>
  <si>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</si>
  <si>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</si>
  <si>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</si>
  <si>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</si>
  <si>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</si>
  <si>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</si>
  <si>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</si>
  <si>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</si>
  <si>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</si>
  <si>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</si>
  <si>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</si>
  <si>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</si>
  <si>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</si>
  <si>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</si>
  <si>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</si>
  <si>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</si>
  <si>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</si>
  <si>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</si>
  <si>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</si>
  <si>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</si>
  <si>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</si>
  <si>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</si>
  <si>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</si>
  <si>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</si>
  <si>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</si>
  <si>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</si>
  <si>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</si>
  <si>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</si>
  <si>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</si>
  <si>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</si>
  <si>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</si>
  <si>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</si>
  <si>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</si>
  <si>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</si>
  <si>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</si>
  <si>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</si>
  <si>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</si>
  <si>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</si>
  <si>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</si>
  <si>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</si>
  <si>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</si>
  <si>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</si>
  <si>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</si>
  <si>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</si>
  <si>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</si>
  <si>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</si>
  <si>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</si>
  <si>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</si>
  <si>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</si>
  <si>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</si>
  <si>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</si>
  <si>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</si>
  <si>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</si>
  <si>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</si>
  <si>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</si>
  <si>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</si>
  <si>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</si>
  <si>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</si>
  <si>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</si>
  <si>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</si>
  <si>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</si>
  <si>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</si>
  <si>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</si>
  <si>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</si>
  <si>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</si>
  <si>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</si>
  <si>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</si>
  <si>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</si>
  <si>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</si>
  <si>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</si>
  <si>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</si>
  <si>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</si>
  <si>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</si>
  <si>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</si>
  <si>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</si>
  <si>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</si>
  <si>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</si>
  <si>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</si>
  <si>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</si>
  <si>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</si>
  <si>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</si>
  <si>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</si>
  <si>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</si>
  <si>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</si>
  <si>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</si>
  <si>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</si>
  <si>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</si>
  <si>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</si>
  <si>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</si>
  <si>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</si>
  <si>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</si>
  <si>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</si>
  <si>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</si>
  <si>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</si>
  <si>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</si>
  <si>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</si>
  <si>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</si>
  <si>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</si>
  <si>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</si>
  <si>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</si>
  <si>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</si>
  <si>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</si>
  <si>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</si>
  <si>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</si>
  <si>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</si>
  <si>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</si>
  <si>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</si>
  <si>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</si>
  <si>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</si>
  <si>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</si>
  <si>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</si>
  <si>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</si>
  <si>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</si>
  <si>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</si>
  <si>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</si>
  <si>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</si>
  <si>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</si>
  <si>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</si>
  <si>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</si>
  <si>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</si>
  <si>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</si>
  <si>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</si>
  <si>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</si>
  <si>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</si>
  <si>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</si>
  <si>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</si>
  <si>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</si>
  <si>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</si>
  <si>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</si>
  <si>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</si>
  <si>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</si>
  <si>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</si>
  <si>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</si>
  <si>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</si>
  <si>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</si>
  <si>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</si>
  <si>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</si>
  <si>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</si>
  <si>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</si>
  <si>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</si>
  <si>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</si>
  <si>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</si>
  <si>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</si>
  <si>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</si>
  <si>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</si>
  <si>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</si>
  <si>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</si>
  <si>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</si>
  <si>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</si>
  <si>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</si>
  <si>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</si>
  <si>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</si>
  <si>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</si>
  <si>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</si>
  <si>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</si>
  <si>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</si>
  <si>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</si>
  <si>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</si>
  <si>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</si>
  <si>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</si>
  <si>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</si>
  <si>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</si>
  <si>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</si>
  <si>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</si>
  <si>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</si>
  <si>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</si>
  <si>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</si>
  <si>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</si>
  <si>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</si>
  <si>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</si>
  <si>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</si>
  <si>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</si>
  <si>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</si>
  <si>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</si>
  <si>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</si>
  <si>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</si>
  <si>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</si>
  <si>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</si>
  <si>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</si>
  <si>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</si>
  <si>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</si>
  <si>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</si>
  <si>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</si>
  <si>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</si>
  <si>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</si>
  <si>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</si>
  <si>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</si>
  <si>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</si>
  <si>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</si>
  <si>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</si>
  <si>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</si>
  <si>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</si>
  <si>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</si>
  <si>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</si>
  <si>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</si>
  <si>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</si>
  <si>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</si>
  <si>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</si>
  <si>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</si>
  <si>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</si>
  <si>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</si>
  <si>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</si>
  <si>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</si>
  <si>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</si>
  <si>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</si>
  <si>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</si>
  <si>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</si>
  <si>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</si>
  <si>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</si>
  <si>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</si>
  <si>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</si>
  <si>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</si>
  <si>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</si>
  <si>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</si>
  <si>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</si>
  <si>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</si>
  <si>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</si>
  <si>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</si>
  <si>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</si>
  <si>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</si>
  <si>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</si>
  <si>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</si>
  <si>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</si>
  <si>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</si>
  <si>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</si>
  <si>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</si>
  <si>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</si>
  <si>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</si>
  <si>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</si>
  <si>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</si>
  <si>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</si>
  <si>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</si>
  <si>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</si>
  <si>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</si>
  <si>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</si>
  <si>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</si>
  <si>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</si>
  <si>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</si>
  <si>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</si>
  <si>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</si>
  <si>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</si>
  <si>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</si>
  <si>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</si>
  <si>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</si>
  <si>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</si>
  <si>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</si>
  <si>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</si>
  <si>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</si>
  <si>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</si>
  <si>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</si>
  <si>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</si>
  <si>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</si>
  <si>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</si>
  <si>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</si>
  <si>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</si>
  <si>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</si>
  <si>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</si>
  <si>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</si>
  <si>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</si>
  <si>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</si>
  <si>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</si>
  <si>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</si>
  <si>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</si>
  <si>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</si>
  <si>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</si>
  <si>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</si>
  <si>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</si>
  <si>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</si>
  <si>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</si>
  <si>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</si>
  <si>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</si>
  <si>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</si>
  <si>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</si>
  <si>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</si>
  <si>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</si>
  <si>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</si>
  <si>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</si>
  <si>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</si>
  <si>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</si>
  <si>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</si>
  <si>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</si>
  <si>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</si>
  <si>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</si>
  <si>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</si>
  <si>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</si>
  <si>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</si>
  <si>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</si>
  <si>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</si>
  <si>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</si>
  <si>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</si>
  <si>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</si>
  <si>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</si>
  <si>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</si>
  <si>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</si>
  <si>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</si>
  <si>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</si>
  <si>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</si>
  <si>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</si>
  <si>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</si>
  <si>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</si>
  <si>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</si>
  <si>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</si>
  <si>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</si>
  <si>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</si>
  <si>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</si>
  <si>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</si>
  <si>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</si>
  <si>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</si>
  <si>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</si>
  <si>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</si>
  <si>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</si>
  <si>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</si>
  <si>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</si>
  <si>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</si>
  <si>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</si>
  <si>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</si>
  <si>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</si>
  <si>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</si>
  <si>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</si>
  <si>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</si>
  <si>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</si>
  <si>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</si>
  <si>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</si>
  <si>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</si>
  <si>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</si>
  <si>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</si>
  <si>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</si>
  <si>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</si>
  <si>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</si>
  <si>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</si>
  <si>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</si>
  <si>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</si>
  <si>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</si>
  <si>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</si>
  <si>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</si>
  <si>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</si>
  <si>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</si>
  <si>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</si>
  <si>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</si>
  <si>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</si>
  <si>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</si>
  <si>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</si>
  <si>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</si>
  <si>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</si>
  <si>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</si>
  <si>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</si>
  <si>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</si>
  <si>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</si>
  <si>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</si>
  <si>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</si>
  <si>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</si>
  <si>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</si>
  <si>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</si>
  <si>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</si>
  <si>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</si>
  <si>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</si>
  <si>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</si>
  <si>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</si>
  <si>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</si>
  <si>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</si>
  <si>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</si>
  <si>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</si>
  <si>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</si>
  <si>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</si>
  <si>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</si>
  <si>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</si>
  <si>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</si>
  <si>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</si>
  <si>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</si>
  <si>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</si>
  <si>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</si>
  <si>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</si>
  <si>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</si>
  <si>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</si>
  <si>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</si>
  <si>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</si>
  <si>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</si>
  <si>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</si>
  <si>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</si>
  <si>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</si>
  <si>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</si>
  <si>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</si>
  <si>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</si>
  <si>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</si>
  <si>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</si>
  <si>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</si>
  <si>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</si>
  <si>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</si>
  <si>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</si>
  <si>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</si>
  <si>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</si>
  <si>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</si>
  <si>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</si>
  <si>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</si>
  <si>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</si>
  <si>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</si>
  <si>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</si>
  <si>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</si>
  <si>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</si>
  <si>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</si>
  <si>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</si>
  <si>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</si>
  <si>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</si>
  <si>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</si>
  <si>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</si>
  <si>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</si>
  <si>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</si>
  <si>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</si>
  <si>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</si>
  <si>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</si>
  <si>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</si>
  <si>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</si>
  <si>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</si>
  <si>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</si>
  <si>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</si>
  <si>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</si>
  <si>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</si>
  <si>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</si>
  <si>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</si>
  <si>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</si>
  <si>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</si>
  <si>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</si>
  <si>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</si>
  <si>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</si>
  <si>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</si>
  <si>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</si>
  <si>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</si>
  <si>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</si>
  <si>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</si>
  <si>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</si>
  <si>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</si>
  <si>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</si>
  <si>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</si>
  <si>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</si>
  <si>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</si>
  <si>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</si>
  <si>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</si>
  <si>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</si>
  <si>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</si>
  <si>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</si>
  <si>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</si>
  <si>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</si>
  <si>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</si>
  <si>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</si>
  <si>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</si>
  <si>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</si>
  <si>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</si>
  <si>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</si>
  <si>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</si>
  <si>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</si>
  <si>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</si>
  <si>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</si>
  <si>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</si>
  <si>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</si>
  <si>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</si>
  <si>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</si>
  <si>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</si>
  <si>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</si>
  <si>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</si>
  <si>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</si>
  <si>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</si>
  <si>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</si>
  <si>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</si>
  <si>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</si>
  <si>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</si>
  <si>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</si>
  <si>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</si>
  <si>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</si>
  <si>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</si>
  <si>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</si>
  <si>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</si>
  <si>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</si>
  <si>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</si>
  <si>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</si>
  <si>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</si>
  <si>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</si>
  <si>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</si>
  <si>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</si>
  <si>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</si>
  <si>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</si>
  <si>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</si>
  <si>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</si>
  <si>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</si>
  <si>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</si>
  <si>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</si>
  <si>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</si>
  <si>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</si>
  <si>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</si>
  <si>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</si>
  <si>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</si>
  <si>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</si>
  <si>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</si>
  <si>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</si>
  <si>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</si>
  <si>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</si>
  <si>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</si>
  <si>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</si>
  <si>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</si>
  <si>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</si>
  <si>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</si>
  <si>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</si>
  <si>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</si>
  <si>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</si>
  <si>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</si>
  <si>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</si>
  <si>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</si>
  <si>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</si>
  <si>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</si>
  <si>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</si>
  <si>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</si>
  <si>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</si>
  <si>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</si>
  <si>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</si>
  <si>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</si>
  <si>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</si>
  <si>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</si>
  <si>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</si>
  <si>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</si>
  <si>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</si>
  <si>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</si>
  <si>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</si>
  <si>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</si>
  <si>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</si>
  <si>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</si>
  <si>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</si>
  <si>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</si>
  <si>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</si>
  <si>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</si>
  <si>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</si>
  <si>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</si>
  <si>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</si>
  <si>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</si>
  <si>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</si>
  <si>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</si>
  <si>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</si>
  <si>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</si>
  <si>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</si>
  <si>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</si>
  <si>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</si>
  <si>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</si>
  <si>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</si>
  <si>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</si>
  <si>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</si>
  <si>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</si>
  <si>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</si>
  <si>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</si>
  <si>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</si>
  <si>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</si>
  <si>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</si>
  <si>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</si>
  <si>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</si>
  <si>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</si>
  <si>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</si>
  <si>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</si>
  <si>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</si>
  <si>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</si>
  <si>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</si>
  <si>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</si>
  <si>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</si>
  <si>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</si>
  <si>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</si>
  <si>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</si>
  <si>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</si>
  <si>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</si>
  <si>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</si>
  <si>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</si>
  <si>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</si>
  <si>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</si>
  <si>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</si>
  <si>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</si>
  <si>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</si>
  <si>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</si>
  <si>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</si>
  <si>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</si>
  <si>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</si>
  <si>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</si>
  <si>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</si>
  <si>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</si>
  <si>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</si>
  <si>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</si>
  <si>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</si>
  <si>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</si>
  <si>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</si>
  <si>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</si>
  <si>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</si>
  <si>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</si>
  <si>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</si>
  <si>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</si>
  <si>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</si>
  <si>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</si>
  <si>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</si>
  <si>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</si>
  <si>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</si>
  <si>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</si>
  <si>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</si>
  <si>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</si>
  <si>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</si>
  <si>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</si>
  <si>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</si>
  <si>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</si>
  <si>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</si>
  <si>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</si>
  <si>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</si>
  <si>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</si>
  <si>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</si>
  <si>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</si>
  <si>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</si>
  <si>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</si>
  <si>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</si>
  <si>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</si>
  <si>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</si>
  <si>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</si>
  <si>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</si>
  <si>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</si>
  <si>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</si>
  <si>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</si>
  <si>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</si>
  <si>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</si>
  <si>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</si>
  <si>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</si>
  <si>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</si>
  <si>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</si>
  <si>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</si>
  <si>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</si>
  <si>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</si>
  <si>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</si>
  <si>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</si>
  <si>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</si>
  <si>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</si>
  <si>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</si>
  <si>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</si>
  <si>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</si>
  <si>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</si>
  <si>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</si>
  <si>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</si>
  <si>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</si>
  <si>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</si>
  <si>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</si>
  <si>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</si>
  <si>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</si>
  <si>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</si>
  <si>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</si>
  <si>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</si>
  <si>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</si>
  <si>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</si>
  <si>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</si>
  <si>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</si>
  <si>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</si>
  <si>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</si>
  <si>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</si>
  <si>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</si>
  <si>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</si>
  <si>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</si>
  <si>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</si>
  <si>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</si>
  <si>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</si>
  <si>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</si>
  <si>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</si>
  <si>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</si>
  <si>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</si>
  <si>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</si>
  <si>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</si>
  <si>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</si>
  <si>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</si>
  <si>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</si>
  <si>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</si>
  <si>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</si>
  <si>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</si>
  <si>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</si>
  <si>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</si>
  <si>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</si>
  <si>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</si>
  <si>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</si>
  <si>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</si>
  <si>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</si>
  <si>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</si>
  <si>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</si>
  <si>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</si>
  <si>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</si>
  <si>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</si>
  <si>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</si>
  <si>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</si>
  <si>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</si>
  <si>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</si>
  <si>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</si>
  <si>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</si>
  <si>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</si>
  <si>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</si>
  <si>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</si>
  <si>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</si>
  <si>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</si>
  <si>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</si>
  <si>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</si>
  <si>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</si>
  <si>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</si>
  <si>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</si>
  <si>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</si>
  <si>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</si>
  <si>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</si>
  <si>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</si>
  <si>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</si>
  <si>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</si>
  <si>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</si>
  <si>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</si>
  <si>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</si>
  <si>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</si>
  <si>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</si>
  <si>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</si>
  <si>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</si>
  <si>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</si>
  <si>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</si>
  <si>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</si>
  <si>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</si>
  <si>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</si>
  <si>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</si>
  <si>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</si>
  <si>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</si>
  <si>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</si>
  <si>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</si>
  <si>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</si>
  <si>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</si>
  <si>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</si>
  <si>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</si>
  <si>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</si>
  <si>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</si>
  <si>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</si>
  <si>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</si>
  <si>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</si>
  <si>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</si>
  <si>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</si>
  <si>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</si>
  <si>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</si>
  <si>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</si>
  <si>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</si>
  <si>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</si>
  <si>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</si>
  <si>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</si>
  <si>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</si>
  <si>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</si>
  <si>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</si>
  <si>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</si>
  <si>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</si>
  <si>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</si>
  <si>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</si>
  <si>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</si>
  <si>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</si>
  <si>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</si>
  <si>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</si>
  <si>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</si>
  <si>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</si>
  <si>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</si>
  <si>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</si>
  <si>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</si>
  <si>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</si>
  <si>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</si>
  <si>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</si>
  <si>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</si>
  <si>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</si>
  <si>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</si>
  <si>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</si>
  <si>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</si>
  <si>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</si>
  <si>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</si>
  <si>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</si>
  <si>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</si>
  <si>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</si>
  <si>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</si>
  <si>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</si>
  <si>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</si>
  <si>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</si>
  <si>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</si>
  <si>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</si>
  <si>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</si>
  <si>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</si>
  <si>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</si>
  <si>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</si>
  <si>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</si>
  <si>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</si>
  <si>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</si>
  <si>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</si>
  <si>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</si>
  <si>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</si>
  <si>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</si>
  <si>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</si>
  <si>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</si>
  <si>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</si>
  <si>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</si>
  <si>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</si>
  <si>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</si>
  <si>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</si>
  <si>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</si>
  <si>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</si>
  <si>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</si>
  <si>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</si>
  <si>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</si>
  <si>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</si>
  <si>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</si>
  <si>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</si>
  <si>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</si>
  <si>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</si>
  <si>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</si>
  <si>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</si>
  <si>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</si>
  <si>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</si>
  <si>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</si>
  <si>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</si>
  <si>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</si>
  <si>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</si>
  <si>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</si>
  <si>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</si>
  <si>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</si>
  <si>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</si>
  <si>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</si>
  <si>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</si>
  <si>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</si>
  <si>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</si>
  <si>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</si>
  <si>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</si>
  <si>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</si>
  <si>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</si>
  <si>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</si>
  <si>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</si>
  <si>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</si>
  <si>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</si>
  <si>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</si>
  <si>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</si>
  <si>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</si>
  <si>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</si>
  <si>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</si>
  <si>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</si>
  <si>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</si>
  <si>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</si>
  <si>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</si>
  <si>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</si>
  <si>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</si>
  <si>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</si>
  <si>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</si>
  <si>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</si>
  <si>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</si>
  <si>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</si>
  <si>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</si>
  <si>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</si>
  <si>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</si>
  <si>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</si>
  <si>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</si>
  <si>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</si>
  <si>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</si>
  <si>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</si>
  <si>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</si>
  <si>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</si>
  <si>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</si>
  <si>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</si>
  <si>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</si>
  <si>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</si>
  <si>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</si>
  <si>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</si>
  <si>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</si>
  <si>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</si>
  <si>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</si>
  <si>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</si>
  <si>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</si>
  <si>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</si>
  <si>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</si>
  <si>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</si>
  <si>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</si>
  <si>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</si>
  <si>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</si>
  <si>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</si>
  <si>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</si>
  <si>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</si>
  <si>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</si>
  <si>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</si>
  <si>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</si>
  <si>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</si>
  <si>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</si>
  <si>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</si>
  <si>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</si>
  <si>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</si>
  <si>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</si>
  <si>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</si>
  <si>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</si>
  <si>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</si>
  <si>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</si>
  <si>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</si>
  <si>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</si>
  <si>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</si>
  <si>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</si>
  <si>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</si>
  <si>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</si>
  <si>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</si>
  <si>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</si>
  <si>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</si>
  <si>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</si>
  <si>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</si>
  <si>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</si>
  <si>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</si>
  <si>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</si>
  <si>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</si>
  <si>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</si>
  <si>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</si>
  <si>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</si>
  <si>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</si>
  <si>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</si>
  <si>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</si>
  <si>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</si>
  <si>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</si>
  <si>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</si>
  <si>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</si>
  <si>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</si>
  <si>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</si>
  <si>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</si>
  <si>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</si>
  <si>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</si>
  <si>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</si>
  <si>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</si>
  <si>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</si>
  <si>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</si>
  <si>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</si>
  <si>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</si>
  <si>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</si>
  <si>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</si>
  <si>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</si>
  <si>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</si>
  <si>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</si>
  <si>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</si>
  <si>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</si>
  <si>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</si>
  <si>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</si>
  <si>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</si>
  <si>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</si>
  <si>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</si>
  <si>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</si>
  <si>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</si>
  <si>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</si>
  <si>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</si>
  <si>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</si>
  <si>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</si>
  <si>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</si>
  <si>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</si>
  <si>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</si>
  <si>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</si>
  <si>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</si>
  <si>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</si>
  <si>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</si>
  <si>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</si>
  <si>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</si>
  <si>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</si>
  <si>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</si>
  <si>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</si>
  <si>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</si>
  <si>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</si>
  <si>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</si>
  <si>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</si>
  <si>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</si>
  <si>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</si>
  <si>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</si>
  <si>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</si>
  <si>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</si>
  <si>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</si>
  <si>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</si>
  <si>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</si>
  <si>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</si>
  <si>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</si>
  <si>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</si>
  <si>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</si>
  <si>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</si>
  <si>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</si>
  <si>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</si>
  <si>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</si>
  <si>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</si>
  <si>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</si>
  <si>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</si>
  <si>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</si>
  <si>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</si>
  <si>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</si>
  <si>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</si>
  <si>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</si>
  <si>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</si>
  <si>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</si>
  <si>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</si>
  <si>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</si>
  <si>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</si>
  <si>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</si>
  <si>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</si>
  <si>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</si>
  <si>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</si>
  <si>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</si>
  <si>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</si>
  <si>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</si>
  <si>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</si>
  <si>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</si>
  <si>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</si>
  <si>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</si>
  <si>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</si>
  <si>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</si>
  <si>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</si>
  <si>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</si>
  <si>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</si>
  <si>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</si>
  <si>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</si>
  <si>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</si>
  <si>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</si>
  <si>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</si>
  <si>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</si>
  <si>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</si>
  <si>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</si>
  <si>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</si>
  <si>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</si>
  <si>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</si>
  <si>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</si>
  <si>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</si>
  <si>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</si>
  <si>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</si>
  <si>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</si>
  <si>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</si>
  <si>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</si>
  <si>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</si>
  <si>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</si>
  <si>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</si>
  <si>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</si>
  <si>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</si>
  <si>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</si>
  <si>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</si>
  <si>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</si>
  <si>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</si>
  <si>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</si>
  <si>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</si>
  <si>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</si>
  <si>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</si>
  <si>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</si>
  <si>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</si>
  <si>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</si>
  <si>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</si>
  <si>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</si>
  <si>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</si>
  <si>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</si>
  <si>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</si>
  <si>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</si>
  <si>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</si>
  <si>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</si>
  <si>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</si>
  <si>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</si>
  <si>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</si>
  <si>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</si>
  <si>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</si>
  <si>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</si>
  <si>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</si>
  <si>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</si>
  <si>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</si>
  <si>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</si>
  <si>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</si>
  <si>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</si>
  <si>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</si>
  <si>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</si>
  <si>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</si>
  <si>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</si>
  <si>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</si>
  <si>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</si>
  <si>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</si>
  <si>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</si>
  <si>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</si>
  <si>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</si>
  <si>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</si>
  <si>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</si>
  <si>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</si>
  <si>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</si>
  <si>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</si>
  <si>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</si>
  <si>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</si>
  <si>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</si>
  <si>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</si>
  <si>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</si>
  <si>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</si>
  <si>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</si>
  <si>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</si>
  <si>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</si>
  <si>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</si>
  <si>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</si>
  <si>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</si>
  <si>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</si>
  <si>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</si>
  <si>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</si>
  <si>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</si>
  <si>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</si>
  <si>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</si>
  <si>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</si>
  <si>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</si>
  <si>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</si>
  <si>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</si>
  <si>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</si>
  <si>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</si>
  <si>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</si>
  <si>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</si>
  <si>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</si>
  <si>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</si>
  <si>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</si>
  <si>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</si>
  <si>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</si>
  <si>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</si>
  <si>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</si>
  <si>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</si>
  <si>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</si>
  <si>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</si>
  <si>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</si>
  <si>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</si>
  <si>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</si>
  <si>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</si>
  <si>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</si>
  <si>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</si>
  <si>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</si>
  <si>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</si>
  <si>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</si>
  <si>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</si>
  <si>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</si>
  <si>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</si>
  <si>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</si>
  <si>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</si>
  <si>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</si>
  <si>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</si>
  <si>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</si>
  <si>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</si>
  <si>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</si>
  <si>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</si>
  <si>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</si>
  <si>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</si>
  <si>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</si>
  <si>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</si>
  <si>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</si>
  <si>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</si>
  <si>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</si>
  <si>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</si>
  <si>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</si>
  <si>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</si>
  <si>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</si>
  <si>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</si>
  <si>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</si>
  <si>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</si>
  <si>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</si>
  <si>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</si>
  <si>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</si>
  <si>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</si>
  <si>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</si>
  <si>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</si>
  <si>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</si>
  <si>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</si>
  <si>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</si>
  <si>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</si>
  <si>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</si>
  <si>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</si>
  <si>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</si>
  <si>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</si>
  <si>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</si>
  <si>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</si>
  <si>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</si>
  <si>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</si>
  <si>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</si>
  <si>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</si>
  <si>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</si>
  <si>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</si>
  <si>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</si>
  <si>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</si>
  <si>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</si>
  <si>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</si>
  <si>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</si>
  <si>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</si>
  <si>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</si>
  <si>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</si>
  <si>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</si>
  <si>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</si>
  <si>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</si>
  <si>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</si>
  <si>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</si>
  <si>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</si>
  <si>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</si>
  <si>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</si>
  <si>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</si>
  <si>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</si>
  <si>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</si>
  <si>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</si>
  <si>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</si>
  <si>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</si>
  <si>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</si>
  <si>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</si>
  <si>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</si>
  <si>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</si>
  <si>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</si>
  <si>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</si>
  <si>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</si>
  <si>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</si>
  <si>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</si>
  <si>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</si>
  <si>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</si>
  <si>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</si>
  <si>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</si>
  <si>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</si>
  <si>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</si>
  <si>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</si>
  <si>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</si>
  <si>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</si>
  <si>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</si>
  <si>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</si>
  <si>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</si>
  <si>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</si>
  <si>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</si>
  <si>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</si>
  <si>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</si>
  <si>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</si>
  <si>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</si>
  <si>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</si>
  <si>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</si>
  <si>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</si>
  <si>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</si>
  <si>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</si>
  <si>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</si>
  <si>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</si>
  <si>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</si>
  <si>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</si>
  <si>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</si>
  <si>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</si>
  <si>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</si>
  <si>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</si>
  <si>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</si>
  <si>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</si>
  <si>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</si>
  <si>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</si>
  <si>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</si>
  <si>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</si>
  <si>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</si>
  <si>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</si>
  <si>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</si>
  <si>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</si>
  <si>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</si>
  <si>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</si>
  <si>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</si>
  <si>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</si>
  <si>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</si>
  <si>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</si>
  <si>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</si>
  <si>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</si>
  <si>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</si>
  <si>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</si>
  <si>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</si>
  <si>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</si>
  <si>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</si>
  <si>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</si>
  <si>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</si>
  <si>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</si>
  <si>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</si>
  <si>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</si>
  <si>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</si>
  <si>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</si>
  <si>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</si>
  <si>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</si>
  <si>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</si>
  <si>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</si>
  <si>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</si>
  <si>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</si>
  <si>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</si>
  <si>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</si>
  <si>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</si>
  <si>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</si>
  <si>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</si>
  <si>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</si>
  <si>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</si>
  <si>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</si>
  <si>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</si>
  <si>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</si>
  <si>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</si>
  <si>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</si>
  <si>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</si>
  <si>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</si>
  <si>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</si>
  <si>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</si>
  <si>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</si>
  <si>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</si>
  <si>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</si>
  <si>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</si>
  <si>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</si>
  <si>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</si>
  <si>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</si>
  <si>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</si>
  <si>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</si>
  <si>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</si>
  <si>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</si>
  <si>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</si>
  <si>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</si>
  <si>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</si>
  <si>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</si>
  <si>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</si>
  <si>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</si>
  <si>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</si>
  <si>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</si>
  <si>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</si>
  <si>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</si>
  <si>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</si>
  <si>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</si>
  <si>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</si>
  <si>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</si>
  <si>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</si>
  <si>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</si>
  <si>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</si>
  <si>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</si>
  <si>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</si>
  <si>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</si>
  <si>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</si>
  <si>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</si>
  <si>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</si>
  <si>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</si>
  <si>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</si>
  <si>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</si>
  <si>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</si>
  <si>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</si>
  <si>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</si>
  <si>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</si>
  <si>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</si>
  <si>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</si>
  <si>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</si>
  <si>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</si>
  <si>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</si>
  <si>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</si>
  <si>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</si>
  <si>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</si>
  <si>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</si>
  <si>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</si>
  <si>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</si>
  <si>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</si>
  <si>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</si>
  <si>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</si>
  <si>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</si>
  <si>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</si>
  <si>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</si>
  <si>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</si>
  <si>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</si>
  <si>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</si>
  <si>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</si>
  <si>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</si>
  <si>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</si>
  <si>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</si>
  <si>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</si>
  <si>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</si>
  <si>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</si>
  <si>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</si>
  <si>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</si>
  <si>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</si>
  <si>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</si>
  <si>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</si>
  <si>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</si>
  <si>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</si>
  <si>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</si>
  <si>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</si>
  <si>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</si>
  <si>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</si>
  <si>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</si>
  <si>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</si>
  <si>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</si>
  <si>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</si>
  <si>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</si>
  <si>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</si>
  <si>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</si>
  <si>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</si>
  <si>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</si>
  <si>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</si>
  <si>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</si>
  <si>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</si>
  <si>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</si>
  <si>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</si>
  <si>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</si>
  <si>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</si>
  <si>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</si>
  <si>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</si>
  <si>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</si>
  <si>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</si>
  <si>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</si>
  <si>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</si>
  <si>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</si>
  <si>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</si>
  <si>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</si>
  <si>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</si>
  <si>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</si>
  <si>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</si>
  <si>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</si>
  <si>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</si>
  <si>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</si>
  <si>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</si>
  <si>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</si>
  <si>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</si>
  <si>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</si>
  <si>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</si>
  <si>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</si>
  <si>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</si>
  <si>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</si>
  <si>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</si>
  <si>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</si>
  <si>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</si>
  <si>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</si>
  <si>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</si>
  <si>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</si>
  <si>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</si>
  <si>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</si>
  <si>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</si>
  <si>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</si>
  <si>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</si>
  <si>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</si>
  <si>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</si>
  <si>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</si>
  <si>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</si>
  <si>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</si>
  <si>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</si>
  <si>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</si>
  <si>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</si>
  <si>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</si>
  <si>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</si>
  <si>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</si>
  <si>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</si>
  <si>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</si>
  <si>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</si>
  <si>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</si>
  <si>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</si>
  <si>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</si>
  <si>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</si>
  <si>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</si>
  <si>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</si>
  <si>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</si>
  <si>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</si>
  <si>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</si>
  <si>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</si>
  <si>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</si>
  <si>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</si>
  <si>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</si>
  <si>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</si>
  <si>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</si>
  <si>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</si>
  <si>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</si>
  <si>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</si>
  <si>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</si>
  <si>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</si>
  <si>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</si>
  <si>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</si>
  <si>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</si>
  <si>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</si>
  <si>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</si>
  <si>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</si>
  <si>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</si>
  <si>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</si>
  <si>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</si>
  <si>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</si>
  <si>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</si>
  <si>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</si>
  <si>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</si>
  <si>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</si>
  <si>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</si>
  <si>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</si>
  <si>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</si>
  <si>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</si>
  <si>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</si>
  <si>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</si>
  <si>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</si>
  <si>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</si>
  <si>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</si>
  <si>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</si>
  <si>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</si>
  <si>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</si>
  <si>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</si>
  <si>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</si>
  <si>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</si>
  <si>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</si>
  <si>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</si>
  <si>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</si>
  <si>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</si>
  <si>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</si>
  <si>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</si>
  <si>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</si>
  <si>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</si>
  <si>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</si>
  <si>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</si>
  <si>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</si>
  <si>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</si>
  <si>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</si>
  <si>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</si>
  <si>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</si>
  <si>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</si>
  <si>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</si>
  <si>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</si>
  <si>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</si>
  <si>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</si>
  <si>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</si>
  <si>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</si>
  <si>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</si>
  <si>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</si>
  <si>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</si>
  <si>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</si>
  <si>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</si>
  <si>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</si>
  <si>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</si>
  <si>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</si>
  <si>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</si>
  <si>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</si>
  <si>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</si>
  <si>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</si>
  <si>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</si>
  <si>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</si>
  <si>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</si>
  <si>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</si>
  <si>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</si>
  <si>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</si>
  <si>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</si>
  <si>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</si>
  <si>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</si>
  <si>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</si>
  <si>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</si>
  <si>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</si>
  <si>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</si>
  <si>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</si>
  <si>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</si>
  <si>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</si>
  <si>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</si>
  <si>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</si>
  <si>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</si>
  <si>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</si>
  <si>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</si>
  <si>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</si>
  <si>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</si>
  <si>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</si>
  <si>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</si>
  <si>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</si>
  <si>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</si>
  <si>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</si>
  <si>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</si>
  <si>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</si>
  <si>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</si>
  <si>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</si>
  <si>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</si>
  <si>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</si>
  <si>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</si>
  <si>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</si>
  <si>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</si>
  <si>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</si>
  <si>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</si>
  <si>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</si>
  <si>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</si>
  <si>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</si>
  <si>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</si>
  <si>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</si>
  <si>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</si>
  <si>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</si>
  <si>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</si>
  <si>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</si>
  <si>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</si>
  <si>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</si>
  <si>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</si>
  <si>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</si>
  <si>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</si>
  <si>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</si>
  <si>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</si>
  <si>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</si>
  <si>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</si>
  <si>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</si>
  <si>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</si>
  <si>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</si>
  <si>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</si>
  <si>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</si>
  <si>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</si>
  <si>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</si>
  <si>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</si>
  <si>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</si>
  <si>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</si>
  <si>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</si>
  <si>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</si>
  <si>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</si>
  <si>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</si>
  <si>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</si>
  <si>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</si>
  <si>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</si>
  <si>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</si>
  <si>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</si>
  <si>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</si>
  <si>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</si>
  <si>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</si>
  <si>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</si>
  <si>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</si>
  <si>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</si>
  <si>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</si>
  <si>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</si>
  <si>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</si>
  <si>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</si>
  <si>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</si>
  <si>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</si>
  <si>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</si>
  <si>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</si>
  <si>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</si>
  <si>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</si>
  <si>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</si>
  <si>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</si>
  <si>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</si>
  <si>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</si>
  <si>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</si>
  <si>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</si>
  <si>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</si>
  <si>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</si>
  <si>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</si>
  <si>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</si>
  <si>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</si>
  <si>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</si>
  <si>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</si>
  <si>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</si>
  <si>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</si>
  <si>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</si>
  <si>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</si>
  <si>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</si>
  <si>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</si>
  <si>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</si>
  <si>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</si>
  <si>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</si>
  <si>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</si>
  <si>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</si>
  <si>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</si>
  <si>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</si>
  <si>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</si>
  <si>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</si>
  <si>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</si>
  <si>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</si>
  <si>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</si>
  <si>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</si>
  <si>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</si>
  <si>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</si>
  <si>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</si>
  <si>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</si>
  <si>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</si>
  <si>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</si>
  <si>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</si>
  <si>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</si>
  <si>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</si>
  <si>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</si>
  <si>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</si>
  <si>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</si>
  <si>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</si>
  <si>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</si>
  <si>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</si>
  <si>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</si>
  <si>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</si>
  <si>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</si>
  <si>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</si>
  <si>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</si>
  <si>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</si>
  <si>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</si>
  <si>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</si>
  <si>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</si>
  <si>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</si>
  <si>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</si>
  <si>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</si>
  <si>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</si>
  <si>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</si>
  <si>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</si>
  <si>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</si>
  <si>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</si>
  <si>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</si>
  <si>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</si>
  <si>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</si>
  <si>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</si>
  <si>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</si>
  <si>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</si>
  <si>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</si>
  <si>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</si>
  <si>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</si>
  <si>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</si>
  <si>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</si>
  <si>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</si>
  <si>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</si>
  <si>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</si>
  <si>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</si>
  <si>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</si>
  <si>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</si>
  <si>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</si>
  <si>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</si>
  <si>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</si>
  <si>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</si>
  <si>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</si>
  <si>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</si>
  <si>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</si>
  <si>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</si>
  <si>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</si>
  <si>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</si>
  <si>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</si>
  <si>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</si>
  <si>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</si>
  <si>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</si>
  <si>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</si>
  <si>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</si>
  <si>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</si>
  <si>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</si>
  <si>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</si>
  <si>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</si>
  <si>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</si>
  <si>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</si>
  <si>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</si>
  <si>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</si>
  <si>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</si>
  <si>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</si>
  <si>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</si>
  <si>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</si>
  <si>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</si>
  <si>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</si>
  <si>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</si>
  <si>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</si>
  <si>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</si>
  <si>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</si>
  <si>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</si>
  <si>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</si>
  <si>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</si>
  <si>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</si>
  <si>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</si>
  <si>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</si>
  <si>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</si>
  <si>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</si>
  <si>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</si>
  <si>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</si>
  <si>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</si>
  <si>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</si>
  <si>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</si>
  <si>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</si>
  <si>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</si>
  <si>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</si>
  <si>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</si>
  <si>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</si>
  <si>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</si>
  <si>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</si>
  <si>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</si>
  <si>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</si>
  <si>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</si>
  <si>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</si>
  <si>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</si>
  <si>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</si>
  <si>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</si>
  <si>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</si>
  <si>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</si>
  <si>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</si>
  <si>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</si>
  <si>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</si>
  <si>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</si>
  <si>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</si>
  <si>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</si>
  <si>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</si>
  <si>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</si>
  <si>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</si>
  <si>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</si>
  <si>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</si>
  <si>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</si>
  <si>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</si>
  <si>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</si>
  <si>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</si>
  <si>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</si>
  <si>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</si>
  <si>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</si>
  <si>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</si>
  <si>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</si>
  <si>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</si>
  <si>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</si>
  <si>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</si>
  <si>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</si>
  <si>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</si>
  <si>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</si>
  <si>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</si>
  <si>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</si>
  <si>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</si>
  <si>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</si>
  <si>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</si>
  <si>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</si>
  <si>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</si>
  <si>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</si>
  <si>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</si>
  <si>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</si>
  <si>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</si>
  <si>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</si>
  <si>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</si>
  <si>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</si>
  <si>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</si>
  <si>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</si>
  <si>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</si>
  <si>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</si>
  <si>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</si>
  <si>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</si>
  <si>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</si>
  <si>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</si>
  <si>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</si>
  <si>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</si>
  <si>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</si>
  <si>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</si>
  <si>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</si>
  <si>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</si>
  <si>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</si>
  <si>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</si>
  <si>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</si>
  <si>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</si>
  <si>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</si>
  <si>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</si>
  <si>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</si>
  <si>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</si>
  <si>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</si>
  <si>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</si>
  <si>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</si>
  <si>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</si>
  <si>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</si>
  <si>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</si>
  <si>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</si>
  <si>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</si>
  <si>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</si>
  <si>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</si>
  <si>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</si>
  <si>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</si>
  <si>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</si>
  <si>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</si>
  <si>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</si>
  <si>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</si>
  <si>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</si>
  <si>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</si>
  <si>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</si>
  <si>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</si>
  <si>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</si>
  <si>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</si>
  <si>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</si>
  <si>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</si>
  <si>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</si>
  <si>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</si>
  <si>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</si>
  <si>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</si>
  <si>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</si>
  <si>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</si>
  <si>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</si>
  <si>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</si>
  <si>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</si>
  <si>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</si>
  <si>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</si>
  <si>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</si>
  <si>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</si>
  <si>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</si>
  <si>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</si>
  <si>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</si>
  <si>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</si>
  <si>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</si>
  <si>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</si>
  <si>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</si>
  <si>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</si>
  <si>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</si>
  <si>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</si>
  <si>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</si>
  <si>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</si>
  <si>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</si>
  <si>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</si>
  <si>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</si>
  <si>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</si>
  <si>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</si>
  <si>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</si>
  <si>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</si>
  <si>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</si>
  <si>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</si>
  <si>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</si>
  <si>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</si>
  <si>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</si>
  <si>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</si>
  <si>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</si>
  <si>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</si>
  <si>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</si>
  <si>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</si>
  <si>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</si>
  <si>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</si>
  <si>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</si>
  <si>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</si>
  <si>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</si>
  <si>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</si>
  <si>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</si>
  <si>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</si>
  <si>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</si>
  <si>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</si>
  <si>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</si>
  <si>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</si>
  <si>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</si>
  <si>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</si>
  <si>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</si>
  <si>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</si>
  <si>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</si>
  <si>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</si>
  <si>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</si>
  <si>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</si>
  <si>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</si>
  <si>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</si>
  <si>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</si>
  <si>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</si>
  <si>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</si>
  <si>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</si>
  <si>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</si>
  <si>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</si>
  <si>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</si>
  <si>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</si>
  <si>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</si>
  <si>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</si>
  <si>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</si>
  <si>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</si>
  <si>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</si>
  <si>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</si>
  <si>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</si>
  <si>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</si>
  <si>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</si>
  <si>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</si>
  <si>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</si>
  <si>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</si>
  <si>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</si>
  <si>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</si>
  <si>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</si>
  <si>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</si>
  <si>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</si>
  <si>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</si>
  <si>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</si>
  <si>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</si>
  <si>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</si>
  <si>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</si>
  <si>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</si>
  <si>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</si>
  <si>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</si>
  <si>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</si>
  <si>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</si>
  <si>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</si>
  <si>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</si>
  <si>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</si>
  <si>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</si>
  <si>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</si>
  <si>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</si>
  <si>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</si>
  <si>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</si>
  <si>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</si>
  <si>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</si>
  <si>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</si>
  <si>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</si>
  <si>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</si>
  <si>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</si>
  <si>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</si>
  <si>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</si>
  <si>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</si>
  <si>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</si>
  <si>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</si>
  <si>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</si>
  <si>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</si>
  <si>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</si>
  <si>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</si>
  <si>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</si>
  <si>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</si>
  <si>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</si>
  <si>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</si>
  <si>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</si>
  <si>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</si>
  <si>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</si>
  <si>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</si>
  <si>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</si>
  <si>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</si>
  <si>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</si>
  <si>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</si>
  <si>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</si>
  <si>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</si>
  <si>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</si>
  <si>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</si>
  <si>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</si>
  <si>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</si>
  <si>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</si>
  <si>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</si>
  <si>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</si>
  <si>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</si>
  <si>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</si>
  <si>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</si>
  <si>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</si>
  <si>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</si>
  <si>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</si>
  <si>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</si>
  <si>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</si>
  <si>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</si>
  <si>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</si>
  <si>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</si>
  <si>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</si>
  <si>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</si>
  <si>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</si>
  <si>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</si>
  <si>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</si>
  <si>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</si>
  <si>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</si>
  <si>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</si>
  <si>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</si>
  <si>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</si>
  <si>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</si>
  <si>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</si>
  <si>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</si>
  <si>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</si>
  <si>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</si>
  <si>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</si>
  <si>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</si>
  <si>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</si>
  <si>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</si>
  <si>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</si>
  <si>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</si>
  <si>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</si>
  <si>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</si>
  <si>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</si>
  <si>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</si>
  <si>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</si>
  <si>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</si>
  <si>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</si>
  <si>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</si>
  <si>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</si>
  <si>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</si>
  <si>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</si>
  <si>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</si>
  <si>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</si>
  <si>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</si>
  <si>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</si>
  <si>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</si>
  <si>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</si>
  <si>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</si>
  <si>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</si>
  <si>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</si>
  <si>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</si>
  <si>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</si>
  <si>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</si>
  <si>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</si>
  <si>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</si>
  <si>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</si>
  <si>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</si>
  <si>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</si>
  <si>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</si>
  <si>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</si>
  <si>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</si>
  <si>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</si>
  <si>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</si>
  <si>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</si>
  <si>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</si>
  <si>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</si>
  <si>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</si>
  <si>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</si>
  <si>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</si>
  <si>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</si>
  <si>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</si>
  <si>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</si>
  <si>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</si>
  <si>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</si>
  <si>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</si>
  <si>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</si>
  <si>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</si>
  <si>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</si>
  <si>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</si>
  <si>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</si>
  <si>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</si>
  <si>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</si>
  <si>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</si>
  <si>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</si>
  <si>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</si>
  <si>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</si>
  <si>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</si>
  <si>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</si>
  <si>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</si>
  <si>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</si>
  <si>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</si>
  <si>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</si>
  <si>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</si>
  <si>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</si>
  <si>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</si>
  <si>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</si>
  <si>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</si>
  <si>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</si>
  <si>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</si>
  <si>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</si>
  <si>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</si>
  <si>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</si>
  <si>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</si>
  <si>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</si>
  <si>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</si>
  <si>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</si>
  <si>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</si>
  <si>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</si>
  <si>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</si>
  <si>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</si>
  <si>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</si>
  <si>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</si>
  <si>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</si>
  <si>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</si>
  <si>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</si>
  <si>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</si>
  <si>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</si>
  <si>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</si>
  <si>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</si>
  <si>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</si>
  <si>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</si>
  <si>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</si>
  <si>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</si>
  <si>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</si>
  <si>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</si>
  <si>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</si>
  <si>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</si>
  <si>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</si>
  <si>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</si>
  <si>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</si>
  <si>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</si>
  <si>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</si>
  <si>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</si>
  <si>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</si>
  <si>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</si>
  <si>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</si>
  <si>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</si>
  <si>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</si>
  <si>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</si>
  <si>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</si>
  <si>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</si>
  <si>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</si>
  <si>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</si>
  <si>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</si>
  <si>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</si>
  <si>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</si>
  <si>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</si>
  <si>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</si>
  <si>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</si>
  <si>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</si>
  <si>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</si>
  <si>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</si>
  <si>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</si>
  <si>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</si>
  <si>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</si>
  <si>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</si>
  <si>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</si>
  <si>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</si>
  <si>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</si>
  <si>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</si>
  <si>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</si>
  <si>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</si>
  <si>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</si>
  <si>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</si>
  <si>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</si>
  <si>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</si>
  <si>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</si>
  <si>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</si>
  <si>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</si>
  <si>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</si>
  <si>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</si>
  <si>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</si>
  <si>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</si>
  <si>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</si>
  <si>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</si>
  <si>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</si>
  <si>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</si>
  <si>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</si>
  <si>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</si>
  <si>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</si>
  <si>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</si>
  <si>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</si>
  <si>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</si>
  <si>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</si>
  <si>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</si>
  <si>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</si>
  <si>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</si>
  <si>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</si>
  <si>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</si>
  <si>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</si>
  <si>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</si>
  <si>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</si>
  <si>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</si>
  <si>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</si>
  <si>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</si>
  <si>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</si>
  <si>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</si>
  <si>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</si>
  <si>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</si>
  <si>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</si>
  <si>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</si>
  <si>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</si>
  <si>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</si>
  <si>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</si>
  <si>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</si>
  <si>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</si>
  <si>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</si>
  <si>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</si>
  <si>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</si>
  <si>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</si>
  <si>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</si>
  <si>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</si>
  <si>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</si>
  <si>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</si>
  <si>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</si>
  <si>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</si>
  <si>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</si>
  <si>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</si>
  <si>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</si>
  <si>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</si>
  <si>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</si>
  <si>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</si>
  <si>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</si>
  <si>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</si>
  <si>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</si>
  <si>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</si>
  <si>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</si>
  <si>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</si>
  <si>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</si>
  <si>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</si>
  <si>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</si>
  <si>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</si>
  <si>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</si>
  <si>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</si>
  <si>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</si>
  <si>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</si>
  <si>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</si>
  <si>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</si>
  <si>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</si>
  <si>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</si>
  <si>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</si>
  <si>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</si>
  <si>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</si>
  <si>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</si>
  <si>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</si>
  <si>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</si>
  <si>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</si>
  <si>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</si>
  <si>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</si>
  <si>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</si>
  <si>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</si>
  <si>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</si>
  <si>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</si>
  <si>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</si>
  <si>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</si>
  <si>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</si>
  <si>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</si>
  <si>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</si>
  <si>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</si>
  <si>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</si>
  <si>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</si>
  <si>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</si>
  <si>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</si>
  <si>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</si>
  <si>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</si>
  <si>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</si>
  <si>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</si>
  <si>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</si>
  <si>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</si>
  <si>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</si>
  <si>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</si>
  <si>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</si>
  <si>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</si>
  <si>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</si>
  <si>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</si>
  <si>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</si>
  <si>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</si>
  <si>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</si>
  <si>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</si>
  <si>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</si>
  <si>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</si>
  <si>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</si>
  <si>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</si>
  <si>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</si>
  <si>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</si>
  <si>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</si>
  <si>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</si>
  <si>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</si>
  <si>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</si>
  <si>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</si>
  <si>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</si>
  <si>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</si>
  <si>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</si>
  <si>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</si>
  <si>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</si>
  <si>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</si>
  <si>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</si>
  <si>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</si>
  <si>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</si>
  <si>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</si>
  <si>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</si>
  <si>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</si>
  <si>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</si>
  <si>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</si>
  <si>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</si>
  <si>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</si>
  <si>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</si>
  <si>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</si>
  <si>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</si>
  <si>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</si>
  <si>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</si>
  <si>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</si>
  <si>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</si>
  <si>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</si>
  <si>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</si>
  <si>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</si>
  <si>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</si>
  <si>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</si>
  <si>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</si>
  <si>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</si>
  <si>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</si>
  <si>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</si>
  <si>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</si>
  <si>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</si>
  <si>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</si>
  <si>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</si>
  <si>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</si>
  <si>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</si>
  <si>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</si>
  <si>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</si>
  <si>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</si>
  <si>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</si>
  <si>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</si>
  <si>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</si>
  <si>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</si>
  <si>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</si>
  <si>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</si>
  <si>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</si>
  <si>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</si>
  <si>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</si>
  <si>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</si>
  <si>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</si>
  <si>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</si>
  <si>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</si>
  <si>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</si>
  <si>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</si>
  <si>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</si>
  <si>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</si>
  <si>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</si>
  <si>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</si>
  <si>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</si>
  <si>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</si>
  <si>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</si>
  <si>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</si>
  <si>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</si>
  <si>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</si>
  <si>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</si>
  <si>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</si>
  <si>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</si>
  <si>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</si>
  <si>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</si>
  <si>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</si>
  <si>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</si>
  <si>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</si>
  <si>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</si>
  <si>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</si>
  <si>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</si>
  <si>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</si>
  <si>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</si>
  <si>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</si>
  <si>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</si>
  <si>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</si>
  <si>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</si>
  <si>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</si>
  <si>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</si>
  <si>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</si>
  <si>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</si>
  <si>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</si>
  <si>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</si>
  <si>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</si>
  <si>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</si>
  <si>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</si>
  <si>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</si>
  <si>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</si>
  <si>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</si>
  <si>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</si>
  <si>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</si>
  <si>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</si>
  <si>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</si>
  <si>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</si>
  <si>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</si>
  <si>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</si>
  <si>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</si>
  <si>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</si>
  <si>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</si>
  <si>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</si>
  <si>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</si>
  <si>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</si>
  <si>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</si>
  <si>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</si>
  <si>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</si>
  <si>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</si>
  <si>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</si>
  <si>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</si>
  <si>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</si>
  <si>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</si>
  <si>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</si>
  <si>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</si>
  <si>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</si>
  <si>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</si>
  <si>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</si>
  <si>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</si>
  <si>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</si>
  <si>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</si>
  <si>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</si>
  <si>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</si>
  <si>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</si>
  <si>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</si>
  <si>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</si>
  <si>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</si>
  <si>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</si>
  <si>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</si>
  <si>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</si>
  <si>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</si>
  <si>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</si>
  <si>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</si>
  <si>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</si>
  <si>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</si>
  <si>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</si>
  <si>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</si>
  <si>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</si>
  <si>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</si>
  <si>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</si>
  <si>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</si>
  <si>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</si>
  <si>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</si>
  <si>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</si>
  <si>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</si>
  <si>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</si>
  <si>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</si>
  <si>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</si>
  <si>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</si>
  <si>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</si>
  <si>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</si>
  <si>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</si>
  <si>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</si>
  <si>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</si>
  <si>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</si>
  <si>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</si>
  <si>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</si>
  <si>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</si>
  <si>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</si>
  <si>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</si>
  <si>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</si>
  <si>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</si>
  <si>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</si>
  <si>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</si>
  <si>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</si>
  <si>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</si>
  <si>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</si>
  <si>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</si>
  <si>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</si>
  <si>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</si>
  <si>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</si>
  <si>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</si>
  <si>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</si>
  <si>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</si>
  <si>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</si>
  <si>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</si>
  <si>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</si>
  <si>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</si>
  <si>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</si>
  <si>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</si>
  <si>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</si>
  <si>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</si>
  <si>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</si>
  <si>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</si>
  <si>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</si>
  <si>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</si>
  <si>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</si>
  <si>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</si>
  <si>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</si>
  <si>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</si>
  <si>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</si>
  <si>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</si>
  <si>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</si>
  <si>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</si>
  <si>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</si>
  <si>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</si>
  <si>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</si>
  <si>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</si>
  <si>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</si>
  <si>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</si>
  <si>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</si>
  <si>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</si>
  <si>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</si>
  <si>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</si>
  <si>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</si>
  <si>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</si>
  <si>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</si>
  <si>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</si>
  <si>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</si>
  <si>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</si>
  <si>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</si>
  <si>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</si>
  <si>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</si>
  <si>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</si>
  <si>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</si>
  <si>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</si>
  <si>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</si>
  <si>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</si>
  <si>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</si>
  <si>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</si>
  <si>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</si>
  <si>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</si>
  <si>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</si>
  <si>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</si>
  <si>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</si>
  <si>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</si>
  <si>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</si>
  <si>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</si>
  <si>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</si>
  <si>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</si>
  <si>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</si>
  <si>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</si>
  <si>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</si>
  <si>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</si>
  <si>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</si>
  <si>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</si>
  <si>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</si>
  <si>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</si>
  <si>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</si>
  <si>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</si>
  <si>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</si>
  <si>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</si>
  <si>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</si>
  <si>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</si>
  <si>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</si>
  <si>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</si>
  <si>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</si>
  <si>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</si>
  <si>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</si>
  <si>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</si>
  <si>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</si>
  <si>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</si>
  <si>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</si>
  <si>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</si>
  <si>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</si>
  <si>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</si>
  <si>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</si>
  <si>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</si>
  <si>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</si>
  <si>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</si>
  <si>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</si>
  <si>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</si>
  <si>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</si>
  <si>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</si>
  <si>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</si>
  <si>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</si>
  <si>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</si>
  <si>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</si>
  <si>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</si>
  <si>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</si>
  <si>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</si>
  <si>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</si>
  <si>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</si>
  <si>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</si>
  <si>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</si>
  <si>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</si>
  <si>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</si>
  <si>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</si>
  <si>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</si>
  <si>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</si>
  <si>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</si>
  <si>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</si>
  <si>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</si>
  <si>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</si>
  <si>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</si>
  <si>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</si>
  <si>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</si>
  <si>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</si>
  <si>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</si>
  <si>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</si>
  <si>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</si>
  <si>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</si>
  <si>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</si>
  <si>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</si>
  <si>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</si>
  <si>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</si>
  <si>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</si>
  <si>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</si>
  <si>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</si>
  <si>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</si>
  <si>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</si>
  <si>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</si>
  <si>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</si>
  <si>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</si>
  <si>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</si>
  <si>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</si>
  <si>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</si>
  <si>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</si>
  <si>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</si>
  <si>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</si>
  <si>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</si>
  <si>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</si>
  <si>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</si>
  <si>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</si>
  <si>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</si>
  <si>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</si>
  <si>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</si>
  <si>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</si>
  <si>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</si>
  <si>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</si>
  <si>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</si>
  <si>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</si>
  <si>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</si>
  <si>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</si>
  <si>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</si>
  <si>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</si>
  <si>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</si>
  <si>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</si>
  <si>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</si>
  <si>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</si>
  <si>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</si>
  <si>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</si>
  <si>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</si>
  <si>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</si>
  <si>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</si>
  <si>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</si>
  <si>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</si>
  <si>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</si>
  <si>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</si>
  <si>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</si>
  <si>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</si>
  <si>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</si>
  <si>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</si>
  <si>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</si>
  <si>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</si>
  <si>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</si>
  <si>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</si>
  <si>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</si>
  <si>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</si>
  <si>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</si>
  <si>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</si>
  <si>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</si>
  <si>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</si>
  <si>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</si>
  <si>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</si>
  <si>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</si>
  <si>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</si>
  <si>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</si>
  <si>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</si>
  <si>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</si>
  <si>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</si>
  <si>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</si>
  <si>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</si>
  <si>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</si>
  <si>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</si>
  <si>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</si>
  <si>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</si>
  <si>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</si>
  <si>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</si>
  <si>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</si>
  <si>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</si>
  <si>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</si>
  <si>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</si>
  <si>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</si>
  <si>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</si>
  <si>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</si>
  <si>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</si>
  <si>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</si>
  <si>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</si>
  <si>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</si>
  <si>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</si>
  <si>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</si>
  <si>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</si>
  <si>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</si>
  <si>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</si>
  <si>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</si>
  <si>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</si>
  <si>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</si>
  <si>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</si>
  <si>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</si>
  <si>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</si>
  <si>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</si>
  <si>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</si>
  <si>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</si>
  <si>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</si>
  <si>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</si>
  <si>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</si>
  <si>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</si>
  <si>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</si>
  <si>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</si>
  <si>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</si>
  <si>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</si>
  <si>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</si>
  <si>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</si>
  <si>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</si>
  <si>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</si>
  <si>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</si>
  <si>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</si>
  <si>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</si>
  <si>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</si>
  <si>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</si>
  <si>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</si>
  <si>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</si>
  <si>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</si>
  <si>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</si>
  <si>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</si>
  <si>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</si>
  <si>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</si>
  <si>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</si>
  <si>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</si>
  <si>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</si>
  <si>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</si>
  <si>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</si>
  <si>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</si>
  <si>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</si>
  <si>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</si>
  <si>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</si>
  <si>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</si>
  <si>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</si>
  <si>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</si>
  <si>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</si>
  <si>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</si>
  <si>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</si>
  <si>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</si>
  <si>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</si>
  <si>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</si>
  <si>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</si>
  <si>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</si>
  <si>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</si>
  <si>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</si>
  <si>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</si>
  <si>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</si>
  <si>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</si>
  <si>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</si>
  <si>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</si>
  <si>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</si>
  <si>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</si>
  <si>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</si>
  <si>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</si>
  <si>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</si>
  <si>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</si>
  <si>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</si>
  <si>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</si>
  <si>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</si>
  <si>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</si>
  <si>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</si>
  <si>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</si>
  <si>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</si>
  <si>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</si>
  <si>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</si>
  <si>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</si>
  <si>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</si>
  <si>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</si>
  <si>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</si>
  <si>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</si>
  <si>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</si>
  <si>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</si>
  <si>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</si>
  <si>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</si>
  <si>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</si>
  <si>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</si>
  <si>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</si>
  <si>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</si>
  <si>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</si>
  <si>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</si>
  <si>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</si>
  <si>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</si>
  <si>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</si>
  <si>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</si>
  <si>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</si>
  <si>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</si>
  <si>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</si>
  <si>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</si>
  <si>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</si>
  <si>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</si>
  <si>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</si>
  <si>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</si>
  <si>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</si>
  <si>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</si>
  <si>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</si>
  <si>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</si>
  <si>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</si>
  <si>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</si>
  <si>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</si>
  <si>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</si>
  <si>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</si>
  <si>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</si>
  <si>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</si>
  <si>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</si>
  <si>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</si>
  <si>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</si>
  <si>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</si>
  <si>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</si>
  <si>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</si>
  <si>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</si>
  <si>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</si>
  <si>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</si>
  <si>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</si>
  <si>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</si>
  <si>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</si>
  <si>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</si>
  <si>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</si>
  <si>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</si>
  <si>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</si>
  <si>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</si>
  <si>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</si>
  <si>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</si>
  <si>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</si>
  <si>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</si>
  <si>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</si>
  <si>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</si>
  <si>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</si>
  <si>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</si>
  <si>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</si>
  <si>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</si>
  <si>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</si>
  <si>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</si>
  <si>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</si>
  <si>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</si>
  <si>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</si>
  <si>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</si>
  <si>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</si>
  <si>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</si>
  <si>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</si>
  <si>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</si>
  <si>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</si>
  <si>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</si>
  <si>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</si>
  <si>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</si>
  <si>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</si>
  <si>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</si>
  <si>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</si>
  <si>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</si>
  <si>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</si>
  <si>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</si>
  <si>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</si>
  <si>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</si>
  <si>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</si>
  <si>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</si>
  <si>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</si>
  <si>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</si>
  <si>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</si>
  <si>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</si>
  <si>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</si>
  <si>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</si>
  <si>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</si>
  <si>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</si>
  <si>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</si>
  <si>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</si>
  <si>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</si>
  <si>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</si>
  <si>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</si>
  <si>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</si>
  <si>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</si>
  <si>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</si>
  <si>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</si>
  <si>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</si>
  <si>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</si>
  <si>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</si>
  <si>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</si>
  <si>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</si>
  <si>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</si>
  <si>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</si>
  <si>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</si>
  <si>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</si>
  <si>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</si>
  <si>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</si>
  <si>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</si>
  <si>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</si>
  <si>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</si>
  <si>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</si>
  <si>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</si>
  <si>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</si>
  <si>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</si>
  <si>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</si>
  <si>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</si>
  <si>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</si>
  <si>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</si>
  <si>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</si>
  <si>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</si>
  <si>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</si>
  <si>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</si>
  <si>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</si>
  <si>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</si>
  <si>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</si>
  <si>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</si>
  <si>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</si>
  <si>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</si>
  <si>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</si>
  <si>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</si>
  <si>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</si>
  <si>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</si>
  <si>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</si>
  <si>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</si>
  <si>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</si>
  <si>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</si>
  <si>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</si>
  <si>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</si>
  <si>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</si>
  <si>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</si>
  <si>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</si>
  <si>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</si>
  <si>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</si>
  <si>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</si>
  <si>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</si>
  <si>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</si>
  <si>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</si>
  <si>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</si>
  <si>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</si>
  <si>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</si>
  <si>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</si>
  <si>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</si>
  <si>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</si>
  <si>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</si>
  <si>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</si>
  <si>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</si>
  <si>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</si>
  <si>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</si>
  <si>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</si>
  <si>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</si>
  <si>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</si>
  <si>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</si>
  <si>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</si>
  <si>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</si>
  <si>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</si>
  <si>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</si>
  <si>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</si>
  <si>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</si>
  <si>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</si>
  <si>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</si>
  <si>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</si>
  <si>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</si>
  <si>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</si>
  <si>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</si>
  <si>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</si>
  <si>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</si>
  <si>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</si>
  <si>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</si>
  <si>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</si>
  <si>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</si>
  <si>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</si>
  <si>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</si>
  <si>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</si>
  <si>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</si>
  <si>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</si>
  <si>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</si>
  <si>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</si>
  <si>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</si>
  <si>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</si>
  <si>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</si>
  <si>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</si>
  <si>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</si>
  <si>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</si>
  <si>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</si>
  <si>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</si>
  <si>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</si>
  <si>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</si>
  <si>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</si>
  <si>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</si>
  <si>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</si>
  <si>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</si>
  <si>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</si>
  <si>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</si>
  <si>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</si>
  <si>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</si>
  <si>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</si>
  <si>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</si>
  <si>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</si>
  <si>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</si>
  <si>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</si>
  <si>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</si>
  <si>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</si>
  <si>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EM team moved need 40 min</t>
  </si>
  <si>
    <t>PCM-20251031-00000014</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</si>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</sst>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tabSelected="1" workbookViewId="0">
      <selection activeCell="A17" sqref="A1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298.08424212963291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45961.032668055559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45961.032668055559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45961.032668055559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45961.032668055559</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45961.032668055559</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45961.032668055559</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45961.032668055559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45961.032668055559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45961.032668055559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45961.032668055559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45961.032668055559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45961.032668055559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45961.032668055559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45961.032668055559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45961.032668055559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45961.032668055559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45961.032668055559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45961.032668055559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45961.032668055559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45961.032668055559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45961.032668055559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45961.032668055559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45961.032668055559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45961.032668055559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45961.032668055559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45961.032668055559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45961.032668055559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45961.032668055559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45961.032668055559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45961.032668055559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45961.032668055559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45961.032668055559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45961.032668055559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45961.032668055559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45961.032668055559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45961.032668055559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45961.032668055559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45961.032668055559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45961.032668055559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45961.032668055559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45961.032668055559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45961.032668055559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45961.032668055559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45961.032668055559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45961.032668055559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45961.032668055559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45961.032668055559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45961.032668055559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45961.032668055559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45961.032668055559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45961.032668055559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45961.032668055559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45961.032668055559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45961.032668055559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45961.032668055559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45961.032668055559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45961.032668055559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45961.032668055559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45961.032668055559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45961.032668055559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45961.032668055559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45961.032668055559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45961.032668055559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45961.032668055559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45961.032668055559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45961.032668055559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45961.032668055559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45961.032668055559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45961.032668055559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45961.032668055559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45961.032668055559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45961.032668055559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45961.032668055559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45961.032668055559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45961.032668055559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45961.032668055559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45961.032668055559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45961.032668055559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45961.032668055559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45961.032668055559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45961.032668055559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45961.032668055559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45961.032668055559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45961.032668055559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45961.032668055559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45961.032668055559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45961.032668055559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45961.032668055559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45961.032668055559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45961.032668055559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45961.032668055559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45961.032668055559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45961.032668055559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45961.032668055559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45961.032668055559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45961.032668055559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45961.032668055559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45961.032668055559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45961.032668055559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45961.032668055559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45961.032668055559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45961.032668055559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45961.032668055559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45961.032668055559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45961.032668055559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45961.032668055559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45961.032668055559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45961.032668055559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45961.032668055559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45961.032668055559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45961.032668055559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45961.032668055559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45961.032668055559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45961.032668055559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45961.032668055559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45961.032668055559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45961.032668055559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45961.032668055559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45961.032668055559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45961.032668055559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45961.032668055559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45961.032668055559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45961.032668055559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45961.032668055559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45961.032668055559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45961.032668055559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45961.032668055559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45961.032668055559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45961.032668055559</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45961.032668055559</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B1144D53-E40B-42F6-840E-09C428B408C1}"/>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136.03283009259758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2.2905847222282318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45961.032668055559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45961.032668055559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45961.032668055559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45961.032668055559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45961.032668055559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45961.032668055559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45961.032668055559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45961.032668055559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45961.032668055559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45961.032668055559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45961.032668055559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45961.032668055559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45961.032668055559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45961.032668055559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45961.032668055559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45961.032668055559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45961.032668055559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45961.032668055559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45961.032668055559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45961.032668055559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45961.032668055559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45961.032668055559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45961.032668055559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45961.032668055559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45961.032668055559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45961.032668055559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45961.032668055559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45961.032668055559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45961.032668055559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45961.032668055559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45961.032668055559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45961.032668055559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45961.032668055559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45961.032668055559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45961.032668055559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45961.032668055559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45961.032668055559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45961.032668055559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45961.032668055559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45961.032668055559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45961.032668055559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45961.032668055559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45961.032668055559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45961.032668055559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45961.032668055559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45961.032668055559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45961.032668055559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45961.032668055559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45961.032668055559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45961.032668055559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45961.032668055559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45961.032668055559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45961.032668055559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45961.032668055559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45961.032668055559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45961.032668055559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45961.032668055559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45961.032668055559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45961.032668055559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45961.032668055559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45961.032668055559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45961.032668055559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45961.032668055559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45961.032668055559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45961.032668055559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45961.032668055559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45961.032668055559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45961.032668055559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45961.032668055559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45961.032668055559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45961.032668055559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45961.032668055559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45961.032668055559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45961.032668055559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45961.032668055559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45961.032668055559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45961.032668055559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45961.032668055559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45961.032668055559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45961.032668055559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45961.032668055559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45961.032668055559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45961.032668055559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45961.032668055559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45961.032668055559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45961.032668055559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45961.032668055559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45961.032668055559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45961.032668055559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45961.032668055559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45961.032668055559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45961.032668055559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45961.032668055559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45961.032668055559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45961.032668055559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45961.032668055559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45961.032668055559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45961.032668055559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45961.032668055559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45961.032668055559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45961.032668055559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45961.032668055559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45961.032668055559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45961.032668055559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45961.032668055559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45961.032668055559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45961.032668055559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45961.032668055559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45961.032668055559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45961.032668055559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45961.032668055559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45961.032668055559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45961.032668055559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45961.032668055559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45961.032668055559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45961.032668055559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45961.032668055559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45961.032668055559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45961.032668055559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45961.032668055559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45961.032668055559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45961.032668055559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45961.032668055559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45961.032668055559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45961.032668055559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45961.032668055559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45961.032668055559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45961.032668055559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45961.032668055559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45961.032668055559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45961.032668055559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45961.032668055559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45961.032668055559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45961.032668055559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45961.032668055559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45961.032668055559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45961.032668055559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45961.032668055559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45961.032668055559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45961.032668055559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45961.032668055559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45961.032668055559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45961.032668055559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45961.032668055559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45961.032668055559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45961.032668055559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45961.032668055559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45961.032668055559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45961.032668055559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45961.032668055559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45961.032668055559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45961.032668055559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45961.032668055559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45961.032668055559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45961.032668055559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45961.032668055559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45961.032668055559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45961.032668055559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45961.032668055559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45961.032668055559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45961.032668055559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45961.032668055559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45961.032668055559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45961.032668055559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45961.032668055559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45961.032668055559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45961.032668055559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45961.032668055559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45961.032668055559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45961.032668055559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45961.032668055559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45961.032668055559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45961.032668055559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45961.032668055559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45961.032668055559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45961.032668055559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45961.032668055559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45961.032668055559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45961.032668055559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45961.032668055559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45961.032668055559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45961.032668055559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45961.032668055559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45961.032668055559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45961.032668055559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45961.032668055559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45961.032668055559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45961.032668055559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45961.032668055559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45961.032668055559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45961.032668055559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45961.032668055559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45961.032668055559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45961.032668055559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45961.032668055559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45961.032668055559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45961.032668055559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45961.032668055559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45961.032668055559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45961.032668055559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45961.032668055559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45961.032668055559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45961.032668055559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45961.032668055559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45961.032668055559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45961.032668055559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45961.032668055559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45961.032668055559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45961.032668055559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45961.032668055559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45961.032668055559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45961.032668055559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45961.032668055559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45961.032668055559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45961.032668055559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45961.032668055559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45961.032668055559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45961.032668055559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45961.032668055559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45961.032668055559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45961.032668055559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45961.032668055559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45961.032668055559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45961.032668055559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45961.032668055559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45961.032668055559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45961.032668055559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45961.032668055559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45961.032668055559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45961.032668055559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45961.032668055559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45961.032668055559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45961.032668055559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45961.032668055559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45961.032668055559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45961.032668055559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45961.032668055559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45961.032668055559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45961.032668055559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45961.032668055559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45961.032668055559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45961.032668055559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45961.032668055559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45961.032668055559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45961.032668055559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45961.032668055559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45961.032668055559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45961.032668055559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45961.032668055559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45961.032668055559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45961.032668055559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45961.032668055559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45961.032668055559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45961.032668055559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45961.032668055559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45961.032668055559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45961.032668055559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45961.032668055559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45961.032668055559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45961.032668055559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45961.032668055559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45961.032668055559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45961.032668287036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45961.032668287036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45961.032668287036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45961.032668287036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45961.032668287036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45961.032668287036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45961.032668287036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45961.032668287036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45961.032668287036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45961.032668287036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45961.032668287036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45961.032668287036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45961.032668287036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45961.032668287036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45961.032668287036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45961.032668287036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45961.032668287036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45961.032668287036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45961.032668287036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45961.032668287036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45961.032668287036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45961.032668287036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45961.032668287036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45961.032668287036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45961.032668287036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45961.032668287036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45961.032668287036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45961.032668287036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45961.032668287036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45961.032668287036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45961.032668287036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45961.032668287036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45961.032668287036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45961.032668287036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45961.032668287036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45961.032668287036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45961.032668287036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45961.032668287036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45961.032668287036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45961.032668287036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45961.032668287036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45961.032668287036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45961.032668287036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45961.032668287036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45961.032668287036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45961.032668287036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45961.032668287036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45961.032668287036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45961.032668287036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45961.032668287036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45961.032668287036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45961.032668287036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45961.032668287036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45961.032668287036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45961.032668287036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45961.032668287036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45961.032668287036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45961.032668287036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45961.032668287036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45961.032668287036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45961.032668287036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45961.032668287036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45961.032668287036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45961.032668287036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45961.032668287036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45961.032668287036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45961.032668287036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45961.032668287036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45961.032668287036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45961.032668287036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45961.032668287036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45961.032668287036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45961.032668287036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45961.032668287036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45961.032668287036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45961.032668287036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45961.032668287036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45961.032668287036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45961.032668287036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45961.032668287036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45961.032668287036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45961.032668287036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45961.032668287036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45961.032668287036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45961.032668287036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45961.032668287036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45961.032668287036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45961.032668287036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45961.032668287036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45961.032668287036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45961.032668287036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45961.032668287036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45961.032668287036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45961.032668287036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45961.032668287036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45961.032668287036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45961.032668287036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45961.032668287036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45961.032668287036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45961.032668287036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45961.032668287036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45961.032668287036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45961.032668287036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45961.032668287036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45961.032668287036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45961.032668287036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45961.032668287036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45961.032668287036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45961.032668287036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45961.032668287036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45961.032668287036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45961.032668287036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45961.032668287036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45961.032668287036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45961.032668287036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45961.032668287036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45961.032668287036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45961.032668287036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45961.032668287036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45961.032668287036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45961.032668287036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45961.032668287036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45961.032668287036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45961.032668287036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45961.032668287036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45961.032668287036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45961.032668287036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45961.032668287036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45961.032668287036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45961.032668287036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45961.032668287036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45961.032668287036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45961.032668287036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45961.032668287036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45961.032668287036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45961.032668287036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45961.032668287036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45961.032668287036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45961.032668287036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45961.032668287036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45961.032668287036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45961.032668287036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45961.032668287036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45961.032668287036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45961.032668287036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45961.032668287036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45961.032668287036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45961.032668287036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45961.032668287036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45961.032668287036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45961.032668287036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45961.032668287036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45961.032668287036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45961.032668287036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45961.032668287036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45961.032668287036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45961.032668287036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45961.032668287036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45961.032668287036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45961.032668287036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45961.032668287036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45961.032668287036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45961.032668287036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45961.032668287036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45961.032668287036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45961.032668287036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45961.032668287036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45961.032668287036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45961.032668287036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45961.032668287036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45961.032668287036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45961.032668287036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45961.032668287036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45961.032668287036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45961.032668287036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45961.032668287036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45961.032668287036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45961.032668287036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45961.032668287036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45961.032668287036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45961.032668287036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45961.032668287036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45961.032668287036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45961.032668287036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45961.032668287036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45961.032668287036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45961.032668287036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45961.032668287036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45961.032668287036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45961.032668287036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45961.032668287036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45961.032668287036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45961.032668287036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45961.032668287036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45961.032668287036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45961.032668287036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45961.032668287036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45961.032668287036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45961.032668287036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45961.032668287036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45961.032668287036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45961.032668287036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45961.032668287036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45961.032668287036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45961.032668287036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45961.032668287036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45961.032668287036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45961.032668287036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45961.032668287036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45961.032668287036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45961.032668287036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45961.032668287036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45961.032668287036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45961.032668287036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45961.032668287036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45961.032668287036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45961.032668287036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45961.032668287036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45961.032668287036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45961.032668287036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45961.032668287036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45961.032668287036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45961.032668287036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45961.032668287036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45961.032668287036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45961.032668287036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45961.032668287036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45961.032668287036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45961.032668287036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45961.032668287036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45961.032668287036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45961.032668287036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45961.032668287036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45961.032668287036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45961.032668287036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45961.032668287036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45961.032668287036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45961.032668287036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45961.032668287036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45961.032668287036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45961.032668287036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45961.032668287036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45961.032668287036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45961.032668287036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45961.032668287036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45961.032668287036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45961.032668287036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45961.032668287036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45961.032668287036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45961.032668287036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45961.032668287036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45961.032668287036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45961.032668287036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45961.032668287036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45961.032668287036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45961.032668287036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45961.032668287036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45961.032668287036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45961.032668287036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45961.032668287036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45961.032668287036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45961.032668287036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45961.032668287036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45961.032668287036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45961.032668287036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45961.032668287036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45961.032668287036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45961.032668287036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45961.032668287036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45961.032668287036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45961.032668287036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45961.032668287036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45961.032668287036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45961.032668287036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45961.032668287036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45961.032668287036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45961.032668287036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45961.032668287036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45961.032668287036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45961.032668287036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45961.032668287036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45961.032668287036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45961.032668287036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45961.032668287036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45961.032668287036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45961.032668287036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45961.032668287036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45961.032668287036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45961.032668287036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45961.032668287036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45961.032668287036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45961.032668287036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45961.032668287036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45961.032668287036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45961.032668287036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45961.032668287036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45961.032668287036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45961.032668287036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45961.032668287036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45961.032668287036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45961.032668287036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45961.032668287036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45961.032668287036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45961.032668287036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45961.032668287036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45961.032668287036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45961.032668287036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45961.032668287036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45961.032668287036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45961.032668287036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45961.032668287036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45961.032668287036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45961.032668287036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45961.032668287036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45961.032668287036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45961.032668287036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45961.032668287036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45961.032668287036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45961.032668287036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45961.032668287036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45961.032668287036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45961.032668287036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45961.032668287036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45961.032668287036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45961.032668287036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45961.032668287036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45961.032668287036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45961.032668287036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45961.032668287036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45961.032668287036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45961.032668287036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45961.032668287036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45961.032668287036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45961.032668287036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45961.032668287036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45961.032668287036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45961.032668287036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45961.032668287036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45961.032668287036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45961.032668287036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45961.032668287036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45961.032668287036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45961.032668287036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45961.032668287036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45961.032668287036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45961.032668287036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45961.032668287036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45961.032668287036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45961.032668287036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45961.032668287036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45961.032668287036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45961.032668287036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45961.032668287036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45961.032668287036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45961.032668287036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45961.032668287036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45961.032668287036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45961.032668287036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45961.032668287036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45961.032668287036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45961.032668287036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45961.032668287036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45961.032668287036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45961.032668287036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45961.032668287036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45961.032668287036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45961.032668287036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45961.032668287036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45961.032668287036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45961.032668287036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45961.032668287036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45961.032668287036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45961.032668287036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45961.032668287036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45961.032668287036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45961.032668287036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45961.032668287036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45961.032668287036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45961.032668287036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45961.032668287036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45961.032668287036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45961.032668287036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45961.032668287036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45961.032668287036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45961.032668287036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45961.032668287036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45961.032668287036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45961.032668287036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45961.032668287036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45961.032668287036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45961.032668287036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45961.032668287036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45961.032668287036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45961.032668287036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45961.032668287036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45961.032668287036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45961.032668287036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45961.032668287036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45961.032668287036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45961.032668287036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45961.032668287036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45961.032668287036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45961.032668287036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45961.032668287036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45961.032668287036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45961.032668287036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45961.032668287036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45961.032668287036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45961.032668287036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45961.032668287036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45961.032668287036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45961.032668287036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45961.032668287036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45961.032668287036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45961.032668287036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45961.032668287036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45961.032668287036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45961.032668287036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45961.032668287036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45961.032668287036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45961.032668287036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45961.032668287036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45961.032668287036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45961.032668287036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45961.032668287036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45961.032668287036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45961.032668287036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45961.032668287036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45961.032668287036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45961.032668287036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45961.032668287036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45961.032668287036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45961.032668287036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45961.032668287036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45961.032668287036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45961.032668287036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45961.032668287036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45961.032668287036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45961.032668287036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45961.032668287036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45961.032668287036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45961.032668287036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45961.032668287036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45961.032668287036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45961.032668287036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45961.032668287036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45961.032668287036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45961.032668287036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45961.032668287036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45961.032668287036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45961.032668287036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45961.032668287036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45961.032668287036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45961.032668287036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45961.032668287036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45961.032668287036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45961.032668287036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45961.032668287036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45961.032668287036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45961.032668287036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45961.032668287036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45961.032668287036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45961.032668287036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45961.032668287036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45961.032668287036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45961.032668287036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45961.032668287036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45961.032668287036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45961.032668287036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45961.032668287036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45961.032668287036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45961.032668287036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45961.032668287036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45961.032668287036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45961.032668287036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45961.032668287036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45961.032668287036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45961.032668287036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45961.032668287036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45961.032668287036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45961.032668287036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45961.032668287036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45961.032668287036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45961.032668287036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45961.032668287036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45961.032668287036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45961.032668287036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45961.032668287036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45961.032668287036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45961.032668287036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45961.032668287036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45961.032668287036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45961.032668287036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45961.032668287036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45961.032668287036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45961.032668287036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45961.032668287036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45961.032668287036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45961.032668287036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45961.032668287036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45961.032668287036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45961.032668287036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45961.032668287036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45961.032668287036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45961.032668287036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45961.032668287036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45961.032668287036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45961.032668287036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45961.032668287036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45961.032668287036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45961.032668287036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45961.032668287036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45961.032668287036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45961.032668287036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45961.032668287036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45961.032668287036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45961.032668287036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45961.032668287036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45961.032668287036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45961.032668287036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45961.032668287036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45961.032668287036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45961.032668287036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45961.032668287036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45961.032668287036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45961.032668287036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45961.032668287036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45961.032668287036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45961.032668287036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45961.032668287036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45961.032668287036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45961.032668287036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45961.032668287036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45961.032668287036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45961.032668287036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45961.032668287036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45961.032668287036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45961.032668287036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45961.032668287036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45961.032668287036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45961.032668287036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45961.032668287036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45961.032668287036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45961.032668287036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45961.032668287036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45961.032668287036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45961.032668287036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45961.032668287036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45961.032668287036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45961.032668287036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45961.032668287036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45961.032668287036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45961.032668287036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45961.032668287036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45961.032668287036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45961.032668287036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45961.032668287036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45961.032668287036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45961.032668287036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45961.032668287036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45961.032668287036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45961.032668287036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45961.032668287036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45961.032668287036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45961.032668287036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45961.032668287036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45961.032668287036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45961.032668287036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45961.032668287036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45961.032668287036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45961.032668287036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45961.032668287036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45961.032668287036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45961.032668287036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45961.032668287036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45961.032668287036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45961.032668287036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45961.032668287036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45961.032668287036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45961.032668287036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45961.032668287036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45961.032668287036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45961.032668287036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45961.032668287036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45961.032668287036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45961.032668287036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45961.032668287036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45961.032668287036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45961.032668287036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45961.032668287036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45961.032668287036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45961.032668287036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45961.032668287036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45961.032668287036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45961.032668287036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45961.032668287036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45961.032668287036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45961.032668287036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45961.032668287036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45961.032668287036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45961.032668287036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45961.032668287036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45961.032668287036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45961.032668287036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45961.032668287036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45961.032668287036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45961.032668287036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45961.032668287036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45961.032668287036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45961.032668287036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45961.032668287036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45961.032668287036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45961.032668287036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45961.032668287036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45961.032668287036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45961.032668287036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45961.032668287036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45961.032668287036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45961.032668287036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45961.032668287036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45961.032668287036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45961.032668287036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45961.032668287036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45961.032668287036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45961.032668287036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45961.032668287036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45961.032668287036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45961.032668287036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45961.032668287036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45961.032668287036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45961.032668287036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45961.032668287036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45961.032668287036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45961.032668287036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45961.032668287036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45961.032668287036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45961.032668287036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45961.032668287036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45961.032668287036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45961.032668287036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45961.032668287036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45961.032668287036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45961.032668287036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45961.032668287036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45961.032668287036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45961.032668287036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45961.032668287036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45961.032668287036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45961.032668287036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45961.032668287036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45961.032668287036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45961.032668287036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45961.032668287036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45961.032668287036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45961.032668287036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45961.032668287036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45961.032668287036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45961.032668287036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45961.032668287036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45961.032668287036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45961.032668287036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45961.032668287036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45961.032668287036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45961.032668287036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45961.032668287036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45961.032668287036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45961.032668287036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45961.032668287036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45961.032668287036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45961.032668287036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45961.032668287036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45961.032668287036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45961.032668287036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45961.032668287036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45961.032668287036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45961.032668287036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45961.032668287036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45961.032668287036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45961.032668287036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45961.032668287036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45961.032668287036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45961.032668287036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45961.032668287036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45961.032668287036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45961.032668287036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45961.032668287036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45961.032668287036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45961.032668287036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45961.032668287036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45961.032668287036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45961.032668287036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45961.032668287036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45961.032668287036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45961.032668287036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45961.032668287036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45961.032668287036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45961.032668287036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45961.032668287036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45961.032668287036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45961.032668287036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45961.032668287036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45961.032668287036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45961.032668287036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45961.032668287036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45961.032668287036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45961.032668287036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45961.032668287036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45961.032668287036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45961.032668287036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45961.032668287036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45961.032668287036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45961.032668287036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45961.032668287036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45961.032668287036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45961.032668287036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45961.032668287036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45961.032668287036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45961.032668287036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45961.032668287036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45961.032668287036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45961.032668287036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45961.032668287036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45961.032668287036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45961.032668287036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45961.032668287036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45961.032668287036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45961.032668287036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45961.032668287036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45961.032668287036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45961.032668287036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45961.032668287036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45961.032668287036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45961.032668287036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45961.032668287036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45961.032668287036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45961.032668287036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45961.032668287036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45961.032668287036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45961.032668287036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45961.032668287036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45961.032668287036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45961.032668287036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45961.032668287036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45961.032668287036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45961.032668287036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45961.032668287036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45961.032668287036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45961.032668287036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45961.032668287036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45961.032668287036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45961.032668287036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45961.032668287036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45961.032668287036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45961.032668287036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45961.032668287036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45961.032668287036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45961.032668287036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45961.032668287036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45961.032668287036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45961.032668287036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45961.032668287036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45961.032668287036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45961.032668287036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45961.032668287036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45961.032668287036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45961.032668287036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45961.032668287036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45961.032668287036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45961.032668287036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45961.032668287036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45961.032668287036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45961.032668287036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45961.032668287036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45961.032668287036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45961.032668287036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45961.032668287036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45961.032668287036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45961.032668287036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45961.032668287036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45961.032668287036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45961.032668287036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45961.032668287036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45961.032668287036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45961.032668287036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45961.032668287036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45961.032668287036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45961.032668287036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45961.032668287036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45961.032668287036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45961.032668287036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45961.032668287036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45961.032668287036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45961.032668287036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45961.032668287036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45961.032668287036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45961.032668287036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45961.032668287036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45961.032668287036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45961.032668287036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45961.032668287036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45961.032668287036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45961.032668287036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45961.032668287036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45961.032668287036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45961.032668287036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45961.032668287036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45961.032668287036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45961.032668287036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45961.032668287036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45961.032668287036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45961.032668287036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45961.032668287036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45961.032668287036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45961.032668287036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45961.032668287036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45961.032668287036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45961.032668287036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45961.032668287036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45961.032668287036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45961.032668287036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45961.032668287036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45961.032668287036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45961.032668287036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45961.032668287036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45961.032668287036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45961.032668287036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45961.032668287036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45961.032668287036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45961.032668287036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45961.032668287036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45961.032668287036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45961.032668287036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45961.032668287036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45961.032668287036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45961.032668287036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45961.032668287036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45961.032668287036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45961.032668287036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45961.032668287036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45961.032668287036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45961.032668287036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45961.032668287036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45961.032668287036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45961.032668287036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45961.032668287036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45961.032668287036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45961.032668287036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45961.032668287036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45961.032668287036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45961.032668287036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45961.032668287036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45961.032668287036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45961.032668287036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45961.032668287036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45961.032668287036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45961.032668287036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45961.032668287036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45961.032668287036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45961.032668287036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45961.032668287036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45961.032668287036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45961.032668287036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45961.032668287036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45961.032668287036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45961.032668287036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45961.032668287036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45961.032668287036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45961.032668287036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45961.032668287036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45961.032668287036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45961.032668287036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45961.032668287036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45961.032668287036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45961.032668287036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45961.032668287036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45961.032668287036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45961.032668287036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45961.032668287036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45961.032668287036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45961.032668287036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45961.032668287036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45961.032668287036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45961.032668287036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45961.032668287036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45961.032668287036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45961.032668287036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45961.032668287036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45961.032668287036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45961.032668287036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45961.032668287036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45961.032668287036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45961.032668287036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45961.032668287036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45961.032668287036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45961.032668287036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45961.032668287036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45961.032668287036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45961.032668287036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45961.032668287036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45961.032668287036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45961.032668287036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45961.032668287036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45961.032668287036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45961.032668287036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45961.032668287036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45961.032668287036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45961.032668287036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45961.032668287036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45961.032668287036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45961.032668287036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45961.032668287036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45961.032668287036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45961.032668287036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45961.032668287036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45961.032668287036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45961.032668287036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45961.032668287036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45961.032668287036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45961.032668287036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45961.032668287036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45961.032668287036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45961.032668287036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45961.032668287036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45961.032668287036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45961.032668287036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45961.032668287036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45961.032668287036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45961.032668287036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45961.032668287036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45961.032668287036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45961.032668287036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45961.032668287036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45961.032668287036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45961.032668287036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45961.032668287036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45961.032668287036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45961.032668287036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45961.032668287036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45961.032668287036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45961.032668287036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45961.032668287036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45961.032668287036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45961.032668287036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45961.032668287036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45961.032668287036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45961.032668287036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45961.032668287036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45961.032668287036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45961.032668287036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45961.032668287036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45961.032668287036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45961.032668287036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45961.032668287036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45961.032668287036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45961.032668287036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45961.032668287036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45961.032668287036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45961.032668287036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45961.032668287036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45961.032668287036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45961.032668287036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45961.032668287036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45961.032668287036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45961.032668287036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45961.032668287036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45961.032668287036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45961.032668287036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45961.032668287036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45961.032668287036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45961.032668287036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45961.032668287036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45961.032668287036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45961.032668287036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45961.032668287036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45961.032668287036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45961.032668287036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45961.032668287036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45961.032668287036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45961.032668287036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45961.032668287036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45961.032668287036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45961.032668287036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45961.032668287036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45961.032668287036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45961.032668287036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45961.032668287036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45961.032668287036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45961.032668287036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45961.032668287036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45961.032668287036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45961.032668287036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45961.032668287036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45961.032668287036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45961.032668287036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45961.032668287036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45961.032668287036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45961.032668287036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45961.032668287036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45961.032668287036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45961.032668287036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45961.032668287036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45961.032668287036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45961.032668287036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257.55195046296285</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6.3918055559042841E-2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45961.032668055559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45961.032668055559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45961.032668055559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45961.032668055559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45961.032668055559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45961.032668055559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45961.032668055559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45961.032668055559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45961.032668055559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45961.032668055559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45961.032668055559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45961.032668055559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45961.032668055559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45961.032668055559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45961.032668055559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45961.032668055559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45961.032668055559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45961.032668055559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45961.032668055559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45961.032668055559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45961.032668055559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45961.032668055559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45961.032668055559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45961.032668055559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45961.032668055559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45961.032668055559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45961.032668055559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45961.032668055559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45961.032668055559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45961.032668055559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45961.032668055559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45961.032668055559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45961.032668055559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45961.032668055559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45961.032668055559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45961.032668055559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45961.032668055559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45961.032668055559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45961.032668055559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45961.032668055559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45961.032668055559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45961.032668055559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45961.032668055559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45961.032668055559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45961.032668055559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45961.032668055559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45961.032668055559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45961.032668055559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45961.032668055559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45961.032668055559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45961.032668055559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45961.032668055559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45961.032668055559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45961.032668055559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45961.032668055559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45961.032668055559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45961.032668055559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45961.032668055559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45961.032668055559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45961.032668055559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45961.032668055559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45961.032668055559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45961.032668055559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45961.032668055559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45961.032668055559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45961.032668055559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45961.032668055559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45961.032668055559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45961.032668055559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45961.032668055559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45961.032668055559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45961.032668055559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45961.032668055559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45961.032668055559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45961.032668055559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45961.032668055559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45961.032668055559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45961.032668055559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45961.032668055559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45961.032668055559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45961.032668055559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45961.032668055559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45961.032668055559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45961.032668055559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45961.032668055559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45961.032668055559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45961.032668055559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45961.032668055559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45961.032668055559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45961.032668055559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45961.032668055559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45961.032668055559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45961.032668055559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45961.032668055559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45961.032668055559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45961.032668055559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45961.032668055559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45961.032668055559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45961.032668055559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45961.032668055559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45961.032668055559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45961.032668055559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45961.032668055559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45961.032668055559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45961.032668055559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45961.032668055559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45961.032668055559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45961.032668055559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45961.032668055559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45961.032668055559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45961.032668055559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45961.032668055559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45961.032668055559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45961.032668055559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45961.032668055559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45961.032668055559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45961.032668055559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45961.032668055559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45961.032668055559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45961.032668055559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45961.032668055559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45961.032668055559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45961.032668055559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45961.032668055559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45961.032668055559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45961.032668055559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45961.032668055559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45961.032668055559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45961.032668055559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45961.032668055559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45961.032668055559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45961.032668055559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45961.032668055559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45961.032668055559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45961.032668055559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45961.032668055559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45961.032668055559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45961.032668055559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45961.032668055559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45961.032668055559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45961.032668055559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69.200607870370732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34.843790740742406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12.371556944446638</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32960</v>
      </c>
      <c r="E5" s="152" t="s">
        <v>39021</v>
      </c>
      <c r="F5" s="153">
        <v>45961.017175925925</v>
      </c>
      <c r="G5" s="154">
        <f ca="1">IFERROR(NOW()-F5,"")</f>
        <v>1.5492129634367302E-2</v>
      </c>
      <c r="H5" s="153">
        <v>45960.980196759258</v>
      </c>
      <c r="I5" s="152" t="str">
        <f>IFERROR(VLOOKUP(D5,DB!A:F,6,0),"")</f>
        <v>SCECO</v>
      </c>
      <c r="J5" s="152" t="str">
        <f>IFERROR(VLOOKUP(D5,DB!A:G,7,0),"")</f>
        <v>Dead</v>
      </c>
      <c r="K5" s="152" t="s">
        <v>39118</v>
      </c>
      <c r="L5" s="152" t="str">
        <f>IFERROR(VLOOKUP(D5,DB!A:I,9,0),"")</f>
        <v>Latis</v>
      </c>
    </row>
    <row r="6" spans="1:13" ht="15">
      <c r="A6" s="152" t="s">
        <v>39119</v>
      </c>
      <c r="B6" s="152" t="str">
        <f>IFERROR(VLOOKUP(D6,DB!A:K,11,0),"")</f>
        <v>R5</v>
      </c>
      <c r="C6" s="152">
        <v>1</v>
      </c>
      <c r="D6" s="152" t="s">
        <v>33074</v>
      </c>
      <c r="E6" s="152" t="s">
        <v>39021</v>
      </c>
      <c r="F6" s="153">
        <v>45961.014155092591</v>
      </c>
      <c r="G6" s="154">
        <f ca="1">IFERROR(NOW()-F6,"")</f>
        <v>1.8512962968088686E-2</v>
      </c>
      <c r="H6" s="153">
        <v>45961.007962962962</v>
      </c>
      <c r="I6" s="152" t="str">
        <f>IFERROR(VLOOKUP(D6,DB!A:F,6,0),"")</f>
        <v>SCECO</v>
      </c>
      <c r="J6" s="152" t="str">
        <f>IFERROR(VLOOKUP(D6,DB!A:G,7,0),"")</f>
        <v>Dead</v>
      </c>
      <c r="K6" s="152" t="s">
        <v>39120</v>
      </c>
      <c r="L6" s="152" t="str">
        <f>IFERROR(VLOOKUP(D6,DB!A:I,9,0),"")</f>
        <v>Latis</v>
      </c>
    </row>
    <row r="7" spans="1:13" ht="15">
      <c r="A7" s="152"/>
      <c r="B7" s="152" t="str">
        <f>IFERROR(VLOOKUP(D7,DB!A:K,11,0),"")</f>
        <v/>
      </c>
      <c r="C7" s="152"/>
      <c r="D7" s="152"/>
      <c r="E7" s="152"/>
      <c r="F7" s="153"/>
      <c r="G7" s="154">
        <f ca="1">IFERROR(NOW()-F7,"")</f>
        <v>45961.032668055559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45961.032668055559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45961.032668055559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45961.032668055559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45961.032668055559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45961.032668055559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45961.032668055559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45961.032668055559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45961.032668055559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45961.032668055559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45961.032668055559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45961.032668055559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45961.032668055559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45961.032668055559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45961.032668055559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45961.032668055559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45961.032668055559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45961.032668055559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45961.032668055559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45961.032668055559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45961.032668055559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45961.032668055559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45961.032668055559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45961.032668055559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45961.032668055559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45961.032668055559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45961.032668055559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45961.032668055559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45961.032668055559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45961.032668055559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45961.032668055559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45961.032668055559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45961.032668055559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45961.032668055559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45961.032668055559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45961.032668055559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45961.032668055559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45961.032668055559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45961.032668055559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45961.032668055559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45961.032668055559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45961.032668055559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45961.032668055559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45961.032668055559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45961.032668055559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45961.032668055559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45961.032668055559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45961.032668055559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45961.032668055559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45961.032668055559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45961.032668055559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45961.032668055559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45961.032668055559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45961.032668055559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45961.032668055559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45961.032668055559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45961.032668055559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45961.032668055559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45961.032668055559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45961.032668055559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45961.032668055559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45961.032668055559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45961.032668055559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45961.032668055559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45961.032668055559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45961.032668055559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45961.032668055559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45961.032668055559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45961.032668055559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45961.032668055559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45961.032668055559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45961.032668055559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45961.032668055559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45961.032668055559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45961.032668055559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45961.032668055559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45961.032668055559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45961.032668055559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45961.032668055559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45961.032668055559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45961.032668055559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45961.032668055559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45961.032668055559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45961.032668055559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45961.032668055559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45961.032668055559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45961.032668055559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45961.032668055559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45961.032668055559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45961.032668055559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45961.032668055559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45961.032668055559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45961.032668055559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45961.032668055559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45961.032668055559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45961.032668055559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45961.032668055559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45961.032668055559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45961.032668055559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45961.032668055559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45961.032668055559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45961.032668055559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45961.032668055559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45961.032668055559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45961.032668055559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45961.032668055559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45961.032668055559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45961.032668055559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45961.032668055559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45961.032668055559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45961.032668055559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45961.032668055559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45961.032668055559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45961.032668055559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45961.032668055559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45961.032668055559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45961.032668055559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45961.032668055559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45961.032668055559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45961.032668055559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45961.032668055559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45961.032668055559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45961.032668055559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45961.032668055559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45961.032668055559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45961.032668055559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45961.032668055559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45961.032668055559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45961.032668055559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45961.032668055559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45961.032668055559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45961.032668055559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45961.032668055559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45961.032668055559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45961.032668055559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45961.032668055559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45961.032668055559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45961.032668055559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45961.032668055559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45961.032668055559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45961.032668055559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45961.032668055559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45961.032668055559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45961.032668055559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45961.032668055559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45961.032668055559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45961.032668055559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45961.032668055559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45961.032668055559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45961.032668055559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45961.032668055559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45961.032668055559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45961.032668055559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45961.032668055559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45961.032668055559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45961.032668055559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45961.032668055559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45961.032668055559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45961.032668055559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45961.032668055559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45961.032668055559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45961.032668055559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45961.032668055559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45961.032668055559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45961.032668055559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45961.032668055559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45961.032668055559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45961.032668055559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45961.032668055559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45961.032668055559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45961.032668055559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45961.032668055559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45961.032668055559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45961.032668055559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45961.032668055559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45961.032668055559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45961.032668055559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45961.032668055559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45961.032668055559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45961.032668055559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45961.032668055559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45961.032668055559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45961.032668055559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45961.032668055559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45961.032668055559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45961.032668055559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45961.032668055559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45961.032668055559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45961.032668055559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45961.032668055559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45961.032668055559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45961.032668055559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45961.032668055559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45961.032668055559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45961.032668055559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45961.032668055559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45961.032668055559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45961.032668055559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45961.032668055559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45961.032668055559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45961.032668055559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45961.032668055559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45961.032668055559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45961.032668055559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45961.032668055559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45961.032668055559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45961.032668055559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45961.032668055559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45961.032668055559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45961.032668055559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45961.032668055559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45961.032668055559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45961.032668055559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45961.032668055559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45961.032668055559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45961.032668055559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45961.032668055559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45961.032668055559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45961.032668055559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45961.032668055559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45961.032668055559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45961.032668055559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45961.032668055559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45961.032668055559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45961.032668055559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45961.032668055559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45961.032668055559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45961.032668055559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45961.032668055559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45961.032668055559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45961.032668055559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45961.032668055559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45961.032668055559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45961.032668055559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45961.032668055559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45961.032668055559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45961.032668055559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45961.032668055559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45961.032668055559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45961.032668055559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45961.032668055559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45961.032668055559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45961.032668055559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45961.032668055559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45961.032668055559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45961.032668055559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45961.032668055559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45961.032668055559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45961.032668055559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45961.032668055559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45961.032668055559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45961.032668055559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45961.032668055559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45961.032668055559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45961.032668055559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45961.032668055559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45961.032668055559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45961.032668055559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45961.032668055559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45961.032668055559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45961.032668055559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45961.032668055559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45961.032668055559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45961.032668055559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45961.032668055559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45961.032668055559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45961.032668055559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45961.032668055559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45961.032668055559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45961.032668055559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45961.032668055559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45961.032668055559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45961.032668055559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45961.032668055559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45961.032668055559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45961.032668055559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45961.032668055559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45961.032668055559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45961.032668055559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45961.032668055559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45961.032668055559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45961.032668055559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45961.032668055559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45961.032668055559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45961.032668055559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45961.032668055559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45961.032668055559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45961.032668055559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45961.032668055559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45961.032668055559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45961.032668055559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45961.032668055559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45961.032668055559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45961.032668055559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45961.032668055559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45961.032668055559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45961.032668055559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45961.032668055559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45961.032668055559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45961.032668055559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45961.032668055559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45961.032668055559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45961.032668055559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45961.032668055559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45961.032668055559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45961.032668055559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45961.032668055559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45961.032668055559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45961.032668055559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45961.032668055559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45961.032668055559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45961.032668055559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45961.032668055559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45961.032668055559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45961.032668055559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45961.032668055559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45961.032668055559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45961.032668055559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45961.032668055559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45961.032668055559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45961.032668055559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45961.032668055559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45961.032668055559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45961.032668055559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45961.032668055559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45961.032668055559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45961.032668055559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45961.032668055559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45961.032668055559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45961.032668055559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45961.032668055559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45961.032668055559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45961.032668055559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45961.032668055559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45961.032668055559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45961.032668055559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45961.032668055559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45961.032668055559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45961.032668055559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45961.032668055559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45961.032668055559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45961.032668055559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45961.032668055559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45961.032668055559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45961.032668055559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45961.032668055559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45961.032668055559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45961.032668055559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45961.032668055559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45961.032668055559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45961.032668055559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45961.032668055559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45961.032668055559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45961.032668055559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45961.032668055559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45961.032668055559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45961.032668055559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45961.032668055559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45961.032668055559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45961.032668055559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45961.032668055559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45961.032668055559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45961.032668055559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45961.032668055559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45961.032668055559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45961.032668055559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45961.032668055559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45961.032668055559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45961.032668055559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45961.032668055559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45961.032668055559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45961.032668055559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45961.032668055559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45961.032668055559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45961.032668055559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45961.032668055559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45961.032668055559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45961.032668055559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45961.032668055559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45961.032668055559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45961.032668055559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45961.032668055559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45961.032668055559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45961.032668055559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45961.032668055559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45961.032668055559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45961.032668055559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45961.032668055559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45961.032668055559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45961.032668055559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45961.032668055559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45961.032668055559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45961.032668055559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45961.032668055559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45961.032668055559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45961.032668055559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45961.032668055559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45961.032668055559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45961.032668055559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45961.032668055559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45961.032668055559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45961.032668055559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45961.032668055559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45961.032668055559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45961.032668055559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45961.032668055559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45961.032668055559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45961.032668055559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45961.032668055559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45961.032668055559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45961.032668055559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45961.032668055559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45961.032668055559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45961.032668055559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45961.032668055559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45961.032668055559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45961.032668055559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45961.032668055559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45961.032668055559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45961.032668055559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45961.032668055559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45961.032668055559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45961.032668055559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45961.032668055559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45961.032668055559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45961.032668055559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45961.032668055559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45961.032668055559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45961.032668055559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45961.032668055559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45961.032668055559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45961.032668055559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45961.032668055559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45961.032668055559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45961.032668055559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45961.032668055559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45961.032668055559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45961.032668055559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45961.032668055559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45961.032668055559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45961.032668055559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45961.032668055559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2025-10-30T21:48:43Z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